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workbookProtection lockStructure="1"/>
  <bookViews>
    <workbookView xWindow="65416" yWindow="65416" windowWidth="29040" windowHeight="15840" activeTab="0"/>
  </bookViews>
  <sheets>
    <sheet name="Tabelle1" sheetId="1" r:id="rId1"/>
  </sheets>
  <definedNames>
    <definedName name="_xlnm.Print_Area" localSheetId="0">'Tabelle1'!$A$1:$W$79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<sst xmlns="http://schemas.openxmlformats.org/spreadsheetml/2006/main" count="92" uniqueCount="50">
  <si>
    <r>
      <rPr>
        <sz val="12"/>
        <color theme="0"/>
        <rFont val="Roboto"/>
        <family val="2"/>
        <scheme val="minor"/>
      </rPr>
      <t xml:space="preserve">Stimm-, Sprech-, Sprach- und Schlucktherapie
</t>
    </r>
    <r>
      <rPr>
        <b/>
        <sz val="12"/>
        <color theme="0"/>
        <rFont val="Roboto"/>
        <family val="2"/>
        <scheme val="minor"/>
      </rPr>
      <t xml:space="preserve">GKV-Preise &amp; Zuzahlung     </t>
    </r>
    <r>
      <rPr>
        <sz val="12"/>
        <color theme="0"/>
        <rFont val="Roboto"/>
        <family val="2"/>
        <scheme val="minor"/>
      </rPr>
      <t xml:space="preserve">                                                                </t>
    </r>
    <r>
      <rPr>
        <sz val="10"/>
        <color theme="0"/>
        <rFont val="Roboto"/>
        <family val="2"/>
        <scheme val="minor"/>
      </rPr>
      <t xml:space="preserve">Stand </t>
    </r>
    <r>
      <rPr>
        <sz val="10"/>
        <color theme="5" tint="0.39998000860214233"/>
        <rFont val="Roboto"/>
        <family val="2"/>
        <scheme val="minor"/>
      </rPr>
      <t xml:space="preserve">01.10.2023 </t>
    </r>
    <r>
      <rPr>
        <sz val="10"/>
        <color theme="0"/>
        <rFont val="Roboto"/>
        <family val="2"/>
        <scheme val="minor"/>
      </rPr>
      <t xml:space="preserve">   </t>
    </r>
    <r>
      <rPr>
        <sz val="12"/>
        <color theme="0"/>
        <rFont val="Roboto"/>
        <family val="2"/>
        <scheme val="minor"/>
      </rPr>
      <t xml:space="preserve">               </t>
    </r>
    <r>
      <rPr>
        <sz val="8"/>
        <color theme="1"/>
        <rFont val="Roboto"/>
        <family val="2"/>
        <scheme val="minor"/>
      </rPr>
      <t xml:space="preserve">                </t>
    </r>
  </si>
  <si>
    <t>Vergütung aller gesetzlichen Krankenkassen je Behandlungsmenge sowie deren Zuzahlung (10 % der Gesamtkosten) – Alle Angaben ohne Gewähr.                                       Je VO müssen zzgl. 10 € Verordnungsblattgebühr berechnet werden.</t>
  </si>
  <si>
    <t>Pos.-Nr.*</t>
  </si>
  <si>
    <t>Leistung/Heilmittel</t>
  </si>
  <si>
    <t>Preise</t>
  </si>
  <si>
    <t>Behandlungsmenge</t>
  </si>
  <si>
    <t>X3010</t>
  </si>
  <si>
    <t xml:space="preserve">Erstdiagnostik </t>
  </si>
  <si>
    <t>Zuzahlung</t>
  </si>
  <si>
    <t>Vergütung</t>
  </si>
  <si>
    <t>X3011</t>
  </si>
  <si>
    <t xml:space="preserve">Bedarfsdiagnostik </t>
  </si>
  <si>
    <t xml:space="preserve">X3102 </t>
  </si>
  <si>
    <t>Einzel-Therapie 30</t>
  </si>
  <si>
    <t xml:space="preserve">X3122 </t>
  </si>
  <si>
    <t>Einzel-Therapie 30 - TL</t>
  </si>
  <si>
    <t xml:space="preserve">X3103 </t>
  </si>
  <si>
    <t>Einzel-Therapie 45</t>
  </si>
  <si>
    <t>X3123</t>
  </si>
  <si>
    <t>Einzel-Therapie 45 - TL</t>
  </si>
  <si>
    <t>X3104</t>
  </si>
  <si>
    <t>Einzel-Therapie 60</t>
  </si>
  <si>
    <t xml:space="preserve">X3124 </t>
  </si>
  <si>
    <t>Einzel-Therapie 60 - TL</t>
  </si>
  <si>
    <t xml:space="preserve">X3220 </t>
  </si>
  <si>
    <t>Gruppen-Therapie 45:                        2 Pat.</t>
  </si>
  <si>
    <t xml:space="preserve">X3240 </t>
  </si>
  <si>
    <t>Gruppen-Therapie 45:                        2 Pat. - TL</t>
  </si>
  <si>
    <t>X3223</t>
  </si>
  <si>
    <t>Gruppen-Therapie 90:                               2 Pat.</t>
  </si>
  <si>
    <t xml:space="preserve">X3243 </t>
  </si>
  <si>
    <t>Gruppen-Therapie 90:                              2 Pat. - TL</t>
  </si>
  <si>
    <t>X3222</t>
  </si>
  <si>
    <t>Gruppen-Therapie 45:                              3 - 5 Pat.</t>
  </si>
  <si>
    <t>X3242</t>
  </si>
  <si>
    <t>Gruppen-Therapie 45:                               3 - 5 Pat. - TL</t>
  </si>
  <si>
    <t xml:space="preserve">X3224 </t>
  </si>
  <si>
    <t>Gruppen-Therapie 90:                            3 - 5 Pat.</t>
  </si>
  <si>
    <r>
      <rPr>
        <sz val="12"/>
        <color theme="0"/>
        <rFont val="Roboto"/>
        <family val="2"/>
        <scheme val="minor"/>
      </rPr>
      <t xml:space="preserve">Stimm-, Sprech-, Sprach- und Schlucktherapie
</t>
    </r>
    <r>
      <rPr>
        <b/>
        <sz val="12"/>
        <color theme="0"/>
        <rFont val="Roboto"/>
        <family val="2"/>
        <scheme val="minor"/>
      </rPr>
      <t xml:space="preserve">GKV-Preise &amp; Zuzahlung     </t>
    </r>
    <r>
      <rPr>
        <sz val="12"/>
        <color theme="0"/>
        <rFont val="Roboto"/>
        <family val="2"/>
        <scheme val="minor"/>
      </rPr>
      <t xml:space="preserve">                                                                </t>
    </r>
    <r>
      <rPr>
        <sz val="10"/>
        <color theme="0"/>
        <rFont val="Roboto"/>
        <family val="2"/>
        <scheme val="minor"/>
      </rPr>
      <t xml:space="preserve">Stand </t>
    </r>
    <r>
      <rPr>
        <sz val="10"/>
        <color theme="5" tint="0.39998000860214233"/>
        <rFont val="Roboto"/>
        <family val="2"/>
        <scheme val="minor"/>
      </rPr>
      <t xml:space="preserve">01.10.2023    </t>
    </r>
    <r>
      <rPr>
        <sz val="12"/>
        <color theme="0"/>
        <rFont val="Roboto"/>
        <family val="2"/>
        <scheme val="minor"/>
      </rPr>
      <t xml:space="preserve">               </t>
    </r>
    <r>
      <rPr>
        <sz val="8"/>
        <color theme="1"/>
        <rFont val="Roboto"/>
        <family val="2"/>
        <scheme val="minor"/>
      </rPr>
      <t xml:space="preserve">                </t>
    </r>
  </si>
  <si>
    <t xml:space="preserve">X3244 </t>
  </si>
  <si>
    <t>Gruppen-Therapie 90:                        3 - 5 Pat. - TL</t>
  </si>
  <si>
    <t xml:space="preserve">X9901 </t>
  </si>
  <si>
    <t>Hausbesuch</t>
  </si>
  <si>
    <t>X3302</t>
  </si>
  <si>
    <t>Therapie-/Verordnungs-Bericht (Anhang A)</t>
  </si>
  <si>
    <t>/</t>
  </si>
  <si>
    <t xml:space="preserve">X3303 </t>
  </si>
  <si>
    <t>Bericht auf besondere Anforderung (Anhang B + C)</t>
  </si>
  <si>
    <r>
      <t xml:space="preserve">* Das </t>
    </r>
    <r>
      <rPr>
        <b/>
        <sz val="7"/>
        <color theme="1"/>
        <rFont val="Roboto"/>
        <family val="2"/>
        <scheme val="minor"/>
      </rPr>
      <t>X an der ersten Stelle der Heilmittelpositionsnummer</t>
    </r>
    <r>
      <rPr>
        <sz val="7"/>
        <color theme="1"/>
        <rFont val="Roboto"/>
        <family val="2"/>
        <scheme val="minor"/>
      </rPr>
      <t xml:space="preserve"> ist je nach Leistungserbringer wie folgt zu ersetzen:</t>
    </r>
  </si>
  <si>
    <t>3 - Leistungserbringer gemäß § 124 Abs. 1 i. V. m. Abs. 2 SGB V
6 - Leistungserbringer gemäß § 124 Absatz 5 SGB V (Krankenhaus)
8 -  Leistungserbringer gemäß § 124 Absatz 5 SGB V (Kurbetrieb)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</si>
</sst>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Roboto"/>
      <family val="2"/>
      <scheme val="minor"/>
    </font>
    <font>
      <sz val="10"/>
      <name val="Arial"/>
      <family val="2"/>
    </font>
    <font>
      <sz val="8"/>
      <color theme="1"/>
      <name val="Roboto"/>
      <family val="2"/>
      <scheme val="minor"/>
    </font>
    <font>
      <sz val="8"/>
      <name val="Roboto"/>
      <family val="2"/>
      <scheme val="minor"/>
    </font>
    <font>
      <b/>
      <sz val="8"/>
      <color theme="0"/>
      <name val="Roboto"/>
      <family val="2"/>
      <scheme val="minor"/>
    </font>
    <font>
      <sz val="7"/>
      <color theme="1"/>
      <name val="Roboto"/>
      <family val="2"/>
      <scheme val="minor"/>
    </font>
    <font>
      <sz val="7"/>
      <color theme="2" tint="-0.4999699890613556"/>
      <name val="Roboto"/>
      <family val="2"/>
      <scheme val="minor"/>
    </font>
    <font>
      <b/>
      <sz val="7"/>
      <color theme="1"/>
      <name val="Roboto"/>
      <family val="2"/>
      <scheme val="minor"/>
    </font>
    <font>
      <b/>
      <sz val="12"/>
      <color theme="0"/>
      <name val="Roboto"/>
      <family val="2"/>
      <scheme val="minor"/>
    </font>
    <font>
      <sz val="12"/>
      <color theme="0"/>
      <name val="Roboto"/>
      <family val="2"/>
      <scheme val="minor"/>
    </font>
    <font>
      <sz val="10"/>
      <color theme="0"/>
      <name val="Roboto"/>
      <family val="2"/>
      <scheme val="minor"/>
    </font>
    <font>
      <sz val="10"/>
      <color theme="5" tint="0.39998000860214233"/>
      <name val="Roboto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 style="hair">
        <color theme="4" tint="0.5999900102615356"/>
      </right>
      <top/>
      <bottom/>
    </border>
    <border>
      <left/>
      <right/>
      <top style="hair">
        <color theme="4" tint="0.5999900102615356"/>
      </top>
      <bottom style="hair">
        <color theme="4" tint="0.5999900102615356"/>
      </bottom>
    </border>
    <border>
      <left/>
      <right/>
      <top/>
      <bottom style="hair">
        <color theme="4" tint="0.5999900102615356"/>
      </bottom>
    </border>
    <border>
      <left/>
      <right style="hair">
        <color theme="4" tint="0.5999900102615356"/>
      </right>
      <top/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/>
      <bottom style="hair">
        <color theme="4" tint="0.5999900102615356"/>
      </bottom>
    </border>
    <border>
      <left/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/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/>
      <top style="hair">
        <color theme="4" tint="0.5999900102615356"/>
      </top>
      <bottom/>
    </border>
    <border>
      <left style="hair">
        <color theme="4" tint="0.5999900102615356"/>
      </left>
      <right/>
      <top/>
      <bottom style="hair">
        <color theme="4" tint="0.5999900102615356"/>
      </bottom>
    </border>
    <border>
      <left/>
      <right style="hair">
        <color theme="4" tint="0.5999900102615356"/>
      </right>
      <top style="hair">
        <color theme="4" tint="0.5999900102615356"/>
      </top>
      <bottom/>
    </border>
    <border>
      <left/>
      <right/>
      <top style="hair">
        <color theme="4" tint="0.5999900102615356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4" fillId="2" borderId="1">
      <alignment horizontal="center" vertical="center" wrapText="1"/>
      <protection/>
    </xf>
    <xf numFmtId="49" fontId="2" fillId="0" borderId="2">
      <alignment horizontal="center" vertical="center"/>
      <protection/>
    </xf>
    <xf numFmtId="49" fontId="2" fillId="3" borderId="2">
      <alignment horizontal="center" vertical="center"/>
      <protection/>
    </xf>
  </cellStyleXfs>
  <cellXfs count="50">
    <xf numFmtId="0" fontId="0" fillId="0" borderId="0" xfId="0"/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0" fillId="4" borderId="3" xfId="0" applyFill="1" applyBorder="1" applyAlignment="1">
      <alignment horizontal="right" vertical="center"/>
    </xf>
    <xf numFmtId="49" fontId="2" fillId="0" borderId="0" xfId="21" applyBorder="1" applyAlignment="1">
      <alignment vertical="center"/>
      <protection/>
    </xf>
    <xf numFmtId="49" fontId="8" fillId="3" borderId="0" xfId="21" applyFont="1" applyFill="1" applyBorder="1" applyAlignment="1">
      <alignment vertical="center" wrapText="1"/>
      <protection/>
    </xf>
    <xf numFmtId="49" fontId="5" fillId="3" borderId="4" xfId="21" applyFont="1" applyFill="1" applyBorder="1" applyAlignment="1">
      <alignment vertical="center"/>
      <protection/>
    </xf>
    <xf numFmtId="49" fontId="2" fillId="3" borderId="4" xfId="22" applyBorder="1" applyAlignment="1">
      <alignment vertical="center"/>
      <protection/>
    </xf>
    <xf numFmtId="49" fontId="2" fillId="3" borderId="4" xfId="21" applyFill="1" applyBorder="1" applyAlignment="1">
      <alignment vertical="center"/>
      <protection/>
    </xf>
    <xf numFmtId="2" fontId="7" fillId="5" borderId="0" xfId="0" applyNumberFormat="1" applyFont="1" applyFill="1" applyAlignment="1" applyProtection="1">
      <alignment horizontal="right" vertical="center"/>
      <protection locked="0"/>
    </xf>
    <xf numFmtId="2" fontId="5" fillId="0" borderId="5" xfId="0" applyNumberFormat="1" applyFont="1" applyBorder="1" applyAlignment="1">
      <alignment horizontal="right" vertical="center"/>
    </xf>
    <xf numFmtId="49" fontId="4" fillId="0" borderId="5" xfId="20" applyFont="1" applyFill="1" applyBorder="1" applyAlignment="1">
      <alignment horizontal="center" vertical="center" wrapText="1"/>
      <protection/>
    </xf>
    <xf numFmtId="49" fontId="4" fillId="4" borderId="5" xfId="20" applyFont="1" applyFill="1" applyBorder="1" applyAlignment="1">
      <alignment horizontal="center" vertical="center" wrapText="1"/>
      <protection/>
    </xf>
    <xf numFmtId="49" fontId="4" fillId="4" borderId="6" xfId="20" applyFont="1" applyFill="1" applyBorder="1" applyAlignment="1">
      <alignment horizontal="center" vertical="center" wrapText="1"/>
      <protection/>
    </xf>
    <xf numFmtId="49" fontId="2" fillId="3" borderId="5" xfId="21" applyFill="1" applyBorder="1" applyAlignment="1">
      <alignment vertical="center"/>
      <protection/>
    </xf>
    <xf numFmtId="49" fontId="6" fillId="3" borderId="7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horizontal="right" vertical="center"/>
    </xf>
    <xf numFmtId="2" fontId="5" fillId="4" borderId="8" xfId="0" applyNumberFormat="1" applyFont="1" applyFill="1" applyBorder="1" applyAlignment="1">
      <alignment horizontal="right" vertical="center"/>
    </xf>
    <xf numFmtId="49" fontId="6" fillId="3" borderId="9" xfId="0" applyNumberFormat="1" applyFont="1" applyFill="1" applyBorder="1" applyAlignment="1">
      <alignment horizontal="center" vertical="center"/>
    </xf>
    <xf numFmtId="2" fontId="5" fillId="4" borderId="0" xfId="0" applyNumberFormat="1" applyFont="1" applyFill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49" fontId="6" fillId="3" borderId="10" xfId="0" applyNumberFormat="1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right" vertical="center"/>
    </xf>
    <xf numFmtId="49" fontId="2" fillId="3" borderId="8" xfId="21" applyFill="1" applyBorder="1" applyAlignment="1">
      <alignment vertical="center"/>
      <protection/>
    </xf>
    <xf numFmtId="2" fontId="7" fillId="5" borderId="4" xfId="0" applyNumberFormat="1" applyFont="1" applyFill="1" applyBorder="1" applyAlignment="1" applyProtection="1">
      <alignment horizontal="right" vertical="center"/>
      <protection locked="0"/>
    </xf>
    <xf numFmtId="49" fontId="2" fillId="3" borderId="0" xfId="21" applyFill="1" applyBorder="1" applyAlignment="1">
      <alignment vertical="center" wrapText="1"/>
      <protection/>
    </xf>
    <xf numFmtId="49" fontId="2" fillId="3" borderId="0" xfId="21" applyFill="1" applyBorder="1" applyAlignment="1">
      <alignment horizontal="center" vertical="center"/>
      <protection/>
    </xf>
    <xf numFmtId="49" fontId="2" fillId="3" borderId="0" xfId="21" applyFill="1" applyBorder="1" applyAlignment="1">
      <alignment horizontal="center" vertical="center" wrapText="1"/>
      <protection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4" fillId="3" borderId="11" xfId="20" applyFont="1" applyFill="1" applyBorder="1" applyAlignment="1">
      <alignment horizontal="center" vertical="center" wrapText="1"/>
      <protection/>
    </xf>
    <xf numFmtId="49" fontId="4" fillId="3" borderId="14" xfId="20" applyFont="1" applyFill="1" applyBorder="1" applyAlignment="1">
      <alignment horizontal="center" vertical="center" wrapText="1"/>
      <protection/>
    </xf>
    <xf numFmtId="49" fontId="4" fillId="3" borderId="13" xfId="20" applyFont="1" applyFill="1" applyBorder="1" applyAlignment="1">
      <alignment horizontal="center" vertical="center" wrapText="1"/>
      <protection/>
    </xf>
    <xf numFmtId="49" fontId="4" fillId="3" borderId="9" xfId="20" applyFont="1" applyFill="1" applyBorder="1" applyAlignment="1">
      <alignment horizontal="center" vertical="center" wrapText="1"/>
      <protection/>
    </xf>
    <xf numFmtId="49" fontId="4" fillId="3" borderId="7" xfId="20" applyFont="1" applyFill="1" applyBorder="1" applyAlignment="1">
      <alignment horizontal="center" vertical="center" wrapText="1"/>
      <protection/>
    </xf>
    <xf numFmtId="49" fontId="4" fillId="3" borderId="6" xfId="20" applyFont="1" applyFill="1" applyBorder="1" applyAlignment="1">
      <alignment horizontal="center" vertical="center" wrapText="1"/>
      <protection/>
    </xf>
    <xf numFmtId="49" fontId="4" fillId="4" borderId="11" xfId="20" applyFont="1" applyFill="1" applyBorder="1" applyAlignment="1">
      <alignment horizontal="center" vertical="center" wrapText="1"/>
      <protection/>
    </xf>
    <xf numFmtId="49" fontId="4" fillId="4" borderId="12" xfId="20" applyFont="1" applyFill="1" applyBorder="1" applyAlignment="1">
      <alignment horizontal="center" vertical="center" wrapText="1"/>
      <protection/>
    </xf>
    <xf numFmtId="49" fontId="5" fillId="3" borderId="14" xfId="21" applyFont="1" applyFill="1" applyBorder="1" applyAlignment="1">
      <alignment horizontal="center" vertical="center" wrapText="1"/>
      <protection/>
    </xf>
    <xf numFmtId="49" fontId="5" fillId="3" borderId="14" xfId="21" applyFont="1" applyFill="1" applyBorder="1" applyAlignment="1">
      <alignment horizontal="left" vertical="center" wrapText="1"/>
      <protection/>
    </xf>
    <xf numFmtId="49" fontId="2" fillId="3" borderId="0" xfId="2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en" xfId="20"/>
    <cellStyle name="Lücken" xfId="21"/>
    <cellStyle name="Lücken hel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152400</xdr:rowOff>
    </xdr:from>
    <xdr:to>
      <xdr:col>22</xdr:col>
      <xdr:colOff>295275</xdr:colOff>
      <xdr:row>2</xdr:row>
      <xdr:rowOff>133350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0" y="152400"/>
          <a:ext cx="1371600" cy="30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314325</xdr:colOff>
      <xdr:row>52</xdr:row>
      <xdr:rowOff>114300</xdr:rowOff>
    </xdr:from>
    <xdr:to>
      <xdr:col>22</xdr:col>
      <xdr:colOff>285750</xdr:colOff>
      <xdr:row>54</xdr:row>
      <xdr:rowOff>95250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7975" y="7000875"/>
          <a:ext cx="1371600" cy="304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d x Thevea">
      <a:dk1>
        <a:srgbClr val="4A4A49"/>
      </a:dk1>
      <a:lt1>
        <a:sysClr val="window" lastClr="FFFFFF"/>
      </a:lt1>
      <a:dk2>
        <a:srgbClr val="EBF6F4"/>
      </a:dk2>
      <a:lt2>
        <a:srgbClr val="FFFFFF"/>
      </a:lt2>
      <a:accent1>
        <a:srgbClr val="77C5B8"/>
      </a:accent1>
      <a:accent2>
        <a:srgbClr val="CE234E"/>
      </a:accent2>
      <a:accent3>
        <a:srgbClr val="7391C8"/>
      </a:accent3>
      <a:accent4>
        <a:srgbClr val="50B1D1"/>
      </a:accent4>
      <a:accent5>
        <a:srgbClr val="6BBA82"/>
      </a:accent5>
      <a:accent6>
        <a:srgbClr val="A0C341"/>
      </a:accent6>
      <a:hlink>
        <a:srgbClr val="77C5B8"/>
      </a:hlink>
      <a:folHlink>
        <a:srgbClr val="77C5B8"/>
      </a:folHlink>
    </a:clrScheme>
    <a:fontScheme name="thevea Schrift">
      <a:majorFont>
        <a:latin typeface="Roboto"/>
        <a:ea typeface=""/>
        <a:cs typeface=""/>
      </a:majorFont>
      <a:minorFont>
        <a:latin typeface="Roboto"/>
        <a:ea typeface=""/>
        <a:cs typeface=""/>
      </a:minorFont>
    </a:fontScheme>
    <a:fmtScheme name="Verbundene Kante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5BAC-3640-421A-B084-9642596D6B64}">
  <dimension ref="A1:W166"/>
  <sheetViews>
    <sheetView tabSelected="1" view="pageLayout" zoomScale="90" zoomScalePageLayoutView="90" workbookViewId="0" topLeftCell="A1">
      <selection activeCell="D62" sqref="D62"/>
    </sheetView>
  </sheetViews>
  <sheetFormatPr defaultColWidth="45.59765625" defaultRowHeight="14.25"/>
  <cols>
    <col min="1" max="1" width="4.59765625" style="1" customWidth="1"/>
    <col min="2" max="2" width="17.69921875" style="2" customWidth="1"/>
    <col min="3" max="3" width="5.8984375" style="2" customWidth="1"/>
    <col min="4" max="4" width="4.8984375" style="5" customWidth="1"/>
    <col min="5" max="5" width="4.8984375" style="4" customWidth="1"/>
    <col min="6" max="6" width="4.8984375" style="5" customWidth="1"/>
    <col min="7" max="7" width="4.8984375" style="4" customWidth="1"/>
    <col min="8" max="8" width="4.8984375" style="5" customWidth="1"/>
    <col min="9" max="9" width="4.8984375" style="4" customWidth="1"/>
    <col min="10" max="10" width="4.8984375" style="5" customWidth="1"/>
    <col min="11" max="11" width="4.8984375" style="4" customWidth="1"/>
    <col min="12" max="12" width="4.8984375" style="5" customWidth="1"/>
    <col min="13" max="13" width="4.8984375" style="4" customWidth="1"/>
    <col min="14" max="14" width="4.8984375" style="5" customWidth="1"/>
    <col min="15" max="15" width="4.8984375" style="4" customWidth="1"/>
    <col min="16" max="16" width="4.8984375" style="5" customWidth="1"/>
    <col min="17" max="17" width="4.8984375" style="4" customWidth="1"/>
    <col min="18" max="18" width="4.8984375" style="5" customWidth="1"/>
    <col min="19" max="19" width="4.8984375" style="8" customWidth="1"/>
    <col min="20" max="23" width="4.8984375" style="0" customWidth="1"/>
    <col min="25" max="28" width="45.59765625" style="0" customWidth="1"/>
  </cols>
  <sheetData>
    <row r="1" spans="1:23" s="9" customFormat="1" ht="12.75" customHeight="1">
      <c r="A1" s="48" t="s">
        <v>0</v>
      </c>
      <c r="B1" s="48"/>
      <c r="C1" s="48"/>
      <c r="D1" s="48"/>
      <c r="E1" s="48"/>
      <c r="F1" s="48"/>
      <c r="G1" s="31"/>
      <c r="H1" s="33" t="s">
        <v>1</v>
      </c>
      <c r="I1" s="33"/>
      <c r="J1" s="33"/>
      <c r="K1" s="33"/>
      <c r="L1" s="33"/>
      <c r="M1" s="33"/>
      <c r="N1" s="33"/>
      <c r="O1" s="33"/>
      <c r="P1" s="33"/>
      <c r="Q1" s="32"/>
      <c r="R1" s="32"/>
      <c r="S1" s="32"/>
      <c r="T1" s="32"/>
      <c r="U1" s="32"/>
      <c r="V1" s="32"/>
      <c r="W1" s="32"/>
    </row>
    <row r="2" spans="1:23" s="9" customFormat="1" ht="12.75" customHeight="1">
      <c r="A2" s="48"/>
      <c r="B2" s="48"/>
      <c r="C2" s="48"/>
      <c r="D2" s="48"/>
      <c r="E2" s="48"/>
      <c r="F2" s="48"/>
      <c r="G2" s="31"/>
      <c r="H2" s="33"/>
      <c r="I2" s="33"/>
      <c r="J2" s="33"/>
      <c r="K2" s="33"/>
      <c r="L2" s="33"/>
      <c r="M2" s="33"/>
      <c r="N2" s="33"/>
      <c r="O2" s="33"/>
      <c r="P2" s="33"/>
      <c r="Q2" s="32"/>
      <c r="R2" s="32"/>
      <c r="S2" s="32"/>
      <c r="T2" s="32"/>
      <c r="U2" s="32"/>
      <c r="V2" s="32"/>
      <c r="W2" s="32"/>
    </row>
    <row r="3" spans="1:23" s="9" customFormat="1" ht="12.75" customHeight="1">
      <c r="A3" s="48"/>
      <c r="B3" s="48"/>
      <c r="C3" s="48"/>
      <c r="D3" s="48"/>
      <c r="E3" s="48"/>
      <c r="F3" s="48"/>
      <c r="G3" s="31"/>
      <c r="H3" s="33"/>
      <c r="I3" s="33"/>
      <c r="J3" s="33"/>
      <c r="K3" s="33"/>
      <c r="L3" s="33"/>
      <c r="M3" s="33"/>
      <c r="N3" s="33"/>
      <c r="O3" s="33"/>
      <c r="P3" s="33"/>
      <c r="Q3" s="32"/>
      <c r="R3" s="32"/>
      <c r="S3" s="32"/>
      <c r="T3" s="32"/>
      <c r="U3" s="32"/>
      <c r="V3" s="32"/>
      <c r="W3" s="32"/>
    </row>
    <row r="4" spans="1:23" s="9" customFormat="1" ht="12.75" customHeight="1">
      <c r="A4" s="48"/>
      <c r="B4" s="48"/>
      <c r="C4" s="48"/>
      <c r="D4" s="48"/>
      <c r="E4" s="48"/>
      <c r="F4" s="48"/>
      <c r="G4" s="31"/>
      <c r="H4" s="33"/>
      <c r="I4" s="33"/>
      <c r="J4" s="33"/>
      <c r="K4" s="33"/>
      <c r="L4" s="33"/>
      <c r="M4" s="33"/>
      <c r="N4" s="33"/>
      <c r="O4" s="33"/>
      <c r="P4" s="33"/>
      <c r="Q4" s="32"/>
      <c r="R4" s="32"/>
      <c r="S4" s="32"/>
      <c r="T4" s="32"/>
      <c r="U4" s="32"/>
      <c r="V4" s="32"/>
      <c r="W4" s="32"/>
    </row>
    <row r="5" s="10" customFormat="1" ht="5.45" customHeight="1"/>
    <row r="6" spans="1:23" s="7" customFormat="1" ht="12.75" customHeight="1">
      <c r="A6" s="44" t="s">
        <v>2</v>
      </c>
      <c r="B6" s="40" t="s">
        <v>3</v>
      </c>
      <c r="C6" s="41" t="s">
        <v>4</v>
      </c>
      <c r="D6" s="38" t="s">
        <v>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</row>
    <row r="7" spans="1:23" s="7" customFormat="1" ht="12.75" customHeight="1">
      <c r="A7" s="45"/>
      <c r="B7" s="43"/>
      <c r="C7" s="42"/>
      <c r="D7" s="16">
        <v>1</v>
      </c>
      <c r="E7" s="17">
        <v>2</v>
      </c>
      <c r="F7" s="16">
        <v>3</v>
      </c>
      <c r="G7" s="17">
        <v>4</v>
      </c>
      <c r="H7" s="16">
        <v>5</v>
      </c>
      <c r="I7" s="17">
        <v>6</v>
      </c>
      <c r="J7" s="16">
        <v>7</v>
      </c>
      <c r="K7" s="17">
        <v>8</v>
      </c>
      <c r="L7" s="16">
        <v>9</v>
      </c>
      <c r="M7" s="17">
        <v>10</v>
      </c>
      <c r="N7" s="16">
        <v>11</v>
      </c>
      <c r="O7" s="17">
        <v>12</v>
      </c>
      <c r="P7" s="16">
        <v>13</v>
      </c>
      <c r="Q7" s="17">
        <v>14</v>
      </c>
      <c r="R7" s="16">
        <v>15</v>
      </c>
      <c r="S7" s="17">
        <v>16</v>
      </c>
      <c r="T7" s="16">
        <v>17</v>
      </c>
      <c r="U7" s="17">
        <v>18</v>
      </c>
      <c r="V7" s="16">
        <v>19</v>
      </c>
      <c r="W7" s="18">
        <v>20</v>
      </c>
    </row>
    <row r="8" s="13" customFormat="1" ht="5.85" customHeight="1"/>
    <row r="9" spans="1:23" s="6" customFormat="1" ht="12.75" customHeight="1">
      <c r="A9" s="34" t="s">
        <v>6</v>
      </c>
      <c r="B9" s="36" t="s">
        <v>7</v>
      </c>
      <c r="C9" s="20" t="s">
        <v>8</v>
      </c>
      <c r="D9" s="15">
        <f>D10*0.1</f>
        <v>11.115000000000002</v>
      </c>
      <c r="E9" s="21"/>
      <c r="F9" s="15"/>
      <c r="G9" s="21"/>
      <c r="H9" s="15"/>
      <c r="I9" s="22"/>
      <c r="J9" s="15"/>
      <c r="K9" s="21"/>
      <c r="L9" s="15"/>
      <c r="M9" s="21"/>
      <c r="N9" s="15"/>
      <c r="O9" s="21"/>
      <c r="P9" s="15"/>
      <c r="Q9" s="21"/>
      <c r="R9" s="15"/>
      <c r="S9" s="22"/>
      <c r="T9" s="15"/>
      <c r="U9" s="22"/>
      <c r="V9" s="15"/>
      <c r="W9" s="23"/>
    </row>
    <row r="10" spans="1:23" s="6" customFormat="1" ht="12.75" customHeight="1">
      <c r="A10" s="35"/>
      <c r="B10" s="37"/>
      <c r="C10" s="24" t="s">
        <v>9</v>
      </c>
      <c r="D10" s="14">
        <v>111.15</v>
      </c>
      <c r="E10" s="25"/>
      <c r="F10" s="26"/>
      <c r="G10" s="25"/>
      <c r="H10" s="26"/>
      <c r="I10" s="22"/>
      <c r="J10" s="26"/>
      <c r="K10" s="25"/>
      <c r="L10" s="26"/>
      <c r="M10" s="25"/>
      <c r="N10" s="26"/>
      <c r="O10" s="25"/>
      <c r="P10" s="26"/>
      <c r="Q10" s="25"/>
      <c r="R10" s="26"/>
      <c r="S10" s="21"/>
      <c r="T10" s="26"/>
      <c r="U10" s="22"/>
      <c r="V10" s="26"/>
      <c r="W10" s="23"/>
    </row>
    <row r="11" s="13" customFormat="1" ht="5.85" customHeight="1"/>
    <row r="12" spans="1:23" s="6" customFormat="1" ht="12.75" customHeight="1">
      <c r="A12" s="34" t="s">
        <v>10</v>
      </c>
      <c r="B12" s="36" t="s">
        <v>11</v>
      </c>
      <c r="C12" s="20" t="s">
        <v>8</v>
      </c>
      <c r="D12" s="15">
        <f>D13*0.1</f>
        <v>5.558</v>
      </c>
      <c r="E12" s="21"/>
      <c r="F12" s="15"/>
      <c r="G12" s="21"/>
      <c r="H12" s="15"/>
      <c r="I12" s="22"/>
      <c r="J12" s="15"/>
      <c r="K12" s="21"/>
      <c r="L12" s="15"/>
      <c r="M12" s="21"/>
      <c r="N12" s="15"/>
      <c r="O12" s="21"/>
      <c r="P12" s="15"/>
      <c r="Q12" s="21"/>
      <c r="R12" s="15"/>
      <c r="S12" s="22"/>
      <c r="T12" s="15"/>
      <c r="U12" s="22"/>
      <c r="V12" s="15"/>
      <c r="W12" s="23"/>
    </row>
    <row r="13" spans="1:23" s="6" customFormat="1" ht="12.75" customHeight="1">
      <c r="A13" s="35"/>
      <c r="B13" s="37"/>
      <c r="C13" s="24" t="s">
        <v>9</v>
      </c>
      <c r="D13" s="14">
        <v>55.58</v>
      </c>
      <c r="E13" s="25"/>
      <c r="F13" s="26"/>
      <c r="G13" s="25"/>
      <c r="H13" s="26"/>
      <c r="I13" s="22"/>
      <c r="J13" s="26"/>
      <c r="K13" s="25"/>
      <c r="L13" s="26"/>
      <c r="M13" s="25"/>
      <c r="N13" s="26"/>
      <c r="O13" s="25"/>
      <c r="P13" s="26"/>
      <c r="Q13" s="25"/>
      <c r="R13" s="26"/>
      <c r="S13" s="21"/>
      <c r="T13" s="26"/>
      <c r="U13" s="22"/>
      <c r="V13" s="26"/>
      <c r="W13" s="23"/>
    </row>
    <row r="14" s="13" customFormat="1" ht="5.85" customHeight="1"/>
    <row r="15" spans="1:23" s="6" customFormat="1" ht="12.75" customHeight="1">
      <c r="A15" s="34" t="s">
        <v>12</v>
      </c>
      <c r="B15" s="36" t="s">
        <v>13</v>
      </c>
      <c r="C15" s="20" t="s">
        <v>8</v>
      </c>
      <c r="D15" s="15">
        <f>D16*0.1</f>
        <v>4.94</v>
      </c>
      <c r="E15" s="21">
        <f aca="true" t="shared" si="0" ref="E15:T15">E16*0.1</f>
        <v>9.88</v>
      </c>
      <c r="F15" s="15">
        <f t="shared" si="0"/>
        <v>14.82</v>
      </c>
      <c r="G15" s="21">
        <f t="shared" si="0"/>
        <v>19.76</v>
      </c>
      <c r="H15" s="15">
        <f t="shared" si="0"/>
        <v>24.700000000000003</v>
      </c>
      <c r="I15" s="22">
        <f t="shared" si="0"/>
        <v>29.64</v>
      </c>
      <c r="J15" s="15">
        <f t="shared" si="0"/>
        <v>34.580000000000005</v>
      </c>
      <c r="K15" s="21">
        <f t="shared" si="0"/>
        <v>39.52</v>
      </c>
      <c r="L15" s="15">
        <f t="shared" si="0"/>
        <v>44.46</v>
      </c>
      <c r="M15" s="21">
        <f t="shared" si="0"/>
        <v>49.400000000000006</v>
      </c>
      <c r="N15" s="15">
        <f t="shared" si="0"/>
        <v>54.34</v>
      </c>
      <c r="O15" s="21">
        <f t="shared" si="0"/>
        <v>59.28</v>
      </c>
      <c r="P15" s="15">
        <f t="shared" si="0"/>
        <v>64.22</v>
      </c>
      <c r="Q15" s="21">
        <f t="shared" si="0"/>
        <v>69.16000000000001</v>
      </c>
      <c r="R15" s="15">
        <f t="shared" si="0"/>
        <v>74.10000000000001</v>
      </c>
      <c r="S15" s="22">
        <f t="shared" si="0"/>
        <v>79.04</v>
      </c>
      <c r="T15" s="15">
        <f t="shared" si="0"/>
        <v>83.98</v>
      </c>
      <c r="U15" s="22">
        <f aca="true" t="shared" si="1" ref="U15:W15">U16*0.1</f>
        <v>88.92</v>
      </c>
      <c r="V15" s="15">
        <f t="shared" si="1"/>
        <v>93.86000000000001</v>
      </c>
      <c r="W15" s="23">
        <f t="shared" si="1"/>
        <v>98.80000000000001</v>
      </c>
    </row>
    <row r="16" spans="1:23" s="6" customFormat="1" ht="12.75" customHeight="1">
      <c r="A16" s="35"/>
      <c r="B16" s="37"/>
      <c r="C16" s="24" t="s">
        <v>9</v>
      </c>
      <c r="D16" s="14">
        <v>49.4</v>
      </c>
      <c r="E16" s="25">
        <f>$D$16*E7</f>
        <v>98.8</v>
      </c>
      <c r="F16" s="26">
        <f aca="true" t="shared" si="2" ref="F16:W16">$D$16*F7</f>
        <v>148.2</v>
      </c>
      <c r="G16" s="25">
        <f t="shared" si="2"/>
        <v>197.6</v>
      </c>
      <c r="H16" s="26">
        <f t="shared" si="2"/>
        <v>247</v>
      </c>
      <c r="I16" s="22">
        <f t="shared" si="2"/>
        <v>296.4</v>
      </c>
      <c r="J16" s="26">
        <f t="shared" si="2"/>
        <v>345.8</v>
      </c>
      <c r="K16" s="25">
        <f t="shared" si="2"/>
        <v>395.2</v>
      </c>
      <c r="L16" s="26">
        <f t="shared" si="2"/>
        <v>444.59999999999997</v>
      </c>
      <c r="M16" s="25">
        <f t="shared" si="2"/>
        <v>494</v>
      </c>
      <c r="N16" s="26">
        <f t="shared" si="2"/>
        <v>543.4</v>
      </c>
      <c r="O16" s="25">
        <f t="shared" si="2"/>
        <v>592.8</v>
      </c>
      <c r="P16" s="26">
        <f t="shared" si="2"/>
        <v>642.1999999999999</v>
      </c>
      <c r="Q16" s="25">
        <f t="shared" si="2"/>
        <v>691.6</v>
      </c>
      <c r="R16" s="26">
        <f t="shared" si="2"/>
        <v>741</v>
      </c>
      <c r="S16" s="21">
        <f t="shared" si="2"/>
        <v>790.4</v>
      </c>
      <c r="T16" s="26">
        <f t="shared" si="2"/>
        <v>839.8</v>
      </c>
      <c r="U16" s="22">
        <f t="shared" si="2"/>
        <v>889.1999999999999</v>
      </c>
      <c r="V16" s="26">
        <f t="shared" si="2"/>
        <v>938.6</v>
      </c>
      <c r="W16" s="23">
        <f t="shared" si="2"/>
        <v>988</v>
      </c>
    </row>
    <row r="17" spans="1:2" s="13" customFormat="1" ht="5.85" customHeight="1">
      <c r="A17" s="12"/>
      <c r="B17" s="12"/>
    </row>
    <row r="18" spans="1:23" s="6" customFormat="1" ht="12.75" customHeight="1">
      <c r="A18" s="34" t="s">
        <v>14</v>
      </c>
      <c r="B18" s="36" t="s">
        <v>15</v>
      </c>
      <c r="C18" s="20" t="s">
        <v>8</v>
      </c>
      <c r="D18" s="15">
        <f>D19*0.1</f>
        <v>4.94</v>
      </c>
      <c r="E18" s="21">
        <f>E19*0.1</f>
        <v>9.88</v>
      </c>
      <c r="F18" s="15">
        <f aca="true" t="shared" si="3" ref="F18:W18">F19*0.1</f>
        <v>14.82</v>
      </c>
      <c r="G18" s="21">
        <f t="shared" si="3"/>
        <v>19.76</v>
      </c>
      <c r="H18" s="15">
        <f t="shared" si="3"/>
        <v>24.700000000000003</v>
      </c>
      <c r="I18" s="22">
        <f t="shared" si="3"/>
        <v>29.64</v>
      </c>
      <c r="J18" s="15">
        <f t="shared" si="3"/>
        <v>34.580000000000005</v>
      </c>
      <c r="K18" s="21">
        <f t="shared" si="3"/>
        <v>39.52</v>
      </c>
      <c r="L18" s="15">
        <f t="shared" si="3"/>
        <v>44.46</v>
      </c>
      <c r="M18" s="21">
        <f t="shared" si="3"/>
        <v>49.400000000000006</v>
      </c>
      <c r="N18" s="15">
        <f t="shared" si="3"/>
        <v>54.34</v>
      </c>
      <c r="O18" s="21">
        <f t="shared" si="3"/>
        <v>59.28</v>
      </c>
      <c r="P18" s="15">
        <f t="shared" si="3"/>
        <v>64.22</v>
      </c>
      <c r="Q18" s="21">
        <f t="shared" si="3"/>
        <v>69.16000000000001</v>
      </c>
      <c r="R18" s="15">
        <f t="shared" si="3"/>
        <v>74.10000000000001</v>
      </c>
      <c r="S18" s="22">
        <f t="shared" si="3"/>
        <v>79.04</v>
      </c>
      <c r="T18" s="15">
        <f t="shared" si="3"/>
        <v>83.98</v>
      </c>
      <c r="U18" s="22">
        <f t="shared" si="3"/>
        <v>88.92</v>
      </c>
      <c r="V18" s="15">
        <f t="shared" si="3"/>
        <v>93.86000000000001</v>
      </c>
      <c r="W18" s="23">
        <f t="shared" si="3"/>
        <v>98.80000000000001</v>
      </c>
    </row>
    <row r="19" spans="1:23" s="6" customFormat="1" ht="12.75" customHeight="1">
      <c r="A19" s="35"/>
      <c r="B19" s="37"/>
      <c r="C19" s="24" t="s">
        <v>9</v>
      </c>
      <c r="D19" s="14">
        <v>49.4</v>
      </c>
      <c r="E19" s="25">
        <f>$D$19*E7</f>
        <v>98.8</v>
      </c>
      <c r="F19" s="26">
        <f aca="true" t="shared" si="4" ref="F19:W19">$D$19*F7</f>
        <v>148.2</v>
      </c>
      <c r="G19" s="25">
        <f t="shared" si="4"/>
        <v>197.6</v>
      </c>
      <c r="H19" s="26">
        <f t="shared" si="4"/>
        <v>247</v>
      </c>
      <c r="I19" s="22">
        <f t="shared" si="4"/>
        <v>296.4</v>
      </c>
      <c r="J19" s="26">
        <f t="shared" si="4"/>
        <v>345.8</v>
      </c>
      <c r="K19" s="25">
        <f t="shared" si="4"/>
        <v>395.2</v>
      </c>
      <c r="L19" s="26">
        <f t="shared" si="4"/>
        <v>444.59999999999997</v>
      </c>
      <c r="M19" s="25">
        <f t="shared" si="4"/>
        <v>494</v>
      </c>
      <c r="N19" s="26">
        <f t="shared" si="4"/>
        <v>543.4</v>
      </c>
      <c r="O19" s="25">
        <f t="shared" si="4"/>
        <v>592.8</v>
      </c>
      <c r="P19" s="26">
        <f t="shared" si="4"/>
        <v>642.1999999999999</v>
      </c>
      <c r="Q19" s="25">
        <f t="shared" si="4"/>
        <v>691.6</v>
      </c>
      <c r="R19" s="26">
        <f t="shared" si="4"/>
        <v>741</v>
      </c>
      <c r="S19" s="21">
        <f t="shared" si="4"/>
        <v>790.4</v>
      </c>
      <c r="T19" s="26">
        <f t="shared" si="4"/>
        <v>839.8</v>
      </c>
      <c r="U19" s="22">
        <f t="shared" si="4"/>
        <v>889.1999999999999</v>
      </c>
      <c r="V19" s="26">
        <f t="shared" si="4"/>
        <v>938.6</v>
      </c>
      <c r="W19" s="23">
        <f t="shared" si="4"/>
        <v>988</v>
      </c>
    </row>
    <row r="20" spans="1:2" s="13" customFormat="1" ht="5.85" customHeight="1">
      <c r="A20" s="11"/>
      <c r="B20" s="11"/>
    </row>
    <row r="21" spans="1:23" s="6" customFormat="1" ht="12.75" customHeight="1">
      <c r="A21" s="34" t="s">
        <v>16</v>
      </c>
      <c r="B21" s="36" t="s">
        <v>17</v>
      </c>
      <c r="C21" s="20" t="s">
        <v>8</v>
      </c>
      <c r="D21" s="15">
        <f>D22*0.1</f>
        <v>6.793000000000001</v>
      </c>
      <c r="E21" s="21">
        <f aca="true" t="shared" si="5" ref="E21:T21">E22*0.1</f>
        <v>13.586000000000002</v>
      </c>
      <c r="F21" s="15">
        <f t="shared" si="5"/>
        <v>20.379000000000005</v>
      </c>
      <c r="G21" s="21">
        <f t="shared" si="5"/>
        <v>27.172000000000004</v>
      </c>
      <c r="H21" s="15">
        <f t="shared" si="5"/>
        <v>33.965</v>
      </c>
      <c r="I21" s="22">
        <f t="shared" si="5"/>
        <v>40.75800000000001</v>
      </c>
      <c r="J21" s="15">
        <f t="shared" si="5"/>
        <v>47.55100000000001</v>
      </c>
      <c r="K21" s="21">
        <f t="shared" si="5"/>
        <v>54.34400000000001</v>
      </c>
      <c r="L21" s="15">
        <f t="shared" si="5"/>
        <v>61.137000000000015</v>
      </c>
      <c r="M21" s="21">
        <f t="shared" si="5"/>
        <v>67.93</v>
      </c>
      <c r="N21" s="15">
        <f t="shared" si="5"/>
        <v>74.723</v>
      </c>
      <c r="O21" s="21">
        <f t="shared" si="5"/>
        <v>81.51600000000002</v>
      </c>
      <c r="P21" s="15">
        <f t="shared" si="5"/>
        <v>88.30900000000003</v>
      </c>
      <c r="Q21" s="21">
        <f t="shared" si="5"/>
        <v>95.10200000000002</v>
      </c>
      <c r="R21" s="15">
        <f t="shared" si="5"/>
        <v>101.89500000000001</v>
      </c>
      <c r="S21" s="22">
        <f t="shared" si="5"/>
        <v>108.68800000000002</v>
      </c>
      <c r="T21" s="15">
        <f t="shared" si="5"/>
        <v>115.48100000000002</v>
      </c>
      <c r="U21" s="22">
        <f aca="true" t="shared" si="6" ref="U21:W21">U22*0.1</f>
        <v>122.27400000000003</v>
      </c>
      <c r="V21" s="15">
        <f t="shared" si="6"/>
        <v>129.067</v>
      </c>
      <c r="W21" s="23">
        <f t="shared" si="6"/>
        <v>135.86</v>
      </c>
    </row>
    <row r="22" spans="1:23" s="6" customFormat="1" ht="12.75" customHeight="1">
      <c r="A22" s="35"/>
      <c r="B22" s="37"/>
      <c r="C22" s="24" t="s">
        <v>9</v>
      </c>
      <c r="D22" s="14">
        <v>67.93</v>
      </c>
      <c r="E22" s="25">
        <f>$D$22*E7</f>
        <v>135.86</v>
      </c>
      <c r="F22" s="26">
        <f aca="true" t="shared" si="7" ref="F22:W22">$D$22*F7</f>
        <v>203.79000000000002</v>
      </c>
      <c r="G22" s="25">
        <f t="shared" si="7"/>
        <v>271.72</v>
      </c>
      <c r="H22" s="26">
        <f t="shared" si="7"/>
        <v>339.65000000000003</v>
      </c>
      <c r="I22" s="22">
        <f t="shared" si="7"/>
        <v>407.58000000000004</v>
      </c>
      <c r="J22" s="26">
        <f t="shared" si="7"/>
        <v>475.51000000000005</v>
      </c>
      <c r="K22" s="25">
        <f t="shared" si="7"/>
        <v>543.44</v>
      </c>
      <c r="L22" s="26">
        <f t="shared" si="7"/>
        <v>611.3700000000001</v>
      </c>
      <c r="M22" s="25">
        <f t="shared" si="7"/>
        <v>679.3000000000001</v>
      </c>
      <c r="N22" s="26">
        <f t="shared" si="7"/>
        <v>747.23</v>
      </c>
      <c r="O22" s="25">
        <f t="shared" si="7"/>
        <v>815.1600000000001</v>
      </c>
      <c r="P22" s="26">
        <f t="shared" si="7"/>
        <v>883.0900000000001</v>
      </c>
      <c r="Q22" s="25">
        <f t="shared" si="7"/>
        <v>951.0200000000001</v>
      </c>
      <c r="R22" s="26">
        <f t="shared" si="7"/>
        <v>1018.95</v>
      </c>
      <c r="S22" s="21">
        <f t="shared" si="7"/>
        <v>1086.88</v>
      </c>
      <c r="T22" s="26">
        <f t="shared" si="7"/>
        <v>1154.8100000000002</v>
      </c>
      <c r="U22" s="22">
        <f t="shared" si="7"/>
        <v>1222.7400000000002</v>
      </c>
      <c r="V22" s="26">
        <f t="shared" si="7"/>
        <v>1290.67</v>
      </c>
      <c r="W22" s="23">
        <f t="shared" si="7"/>
        <v>1358.6000000000001</v>
      </c>
    </row>
    <row r="23" spans="1:2" s="13" customFormat="1" ht="5.85" customHeight="1">
      <c r="A23" s="11"/>
      <c r="B23" s="11"/>
    </row>
    <row r="24" spans="1:23" s="6" customFormat="1" ht="12.75" customHeight="1">
      <c r="A24" s="34" t="s">
        <v>18</v>
      </c>
      <c r="B24" s="36" t="s">
        <v>19</v>
      </c>
      <c r="C24" s="20" t="s">
        <v>8</v>
      </c>
      <c r="D24" s="15">
        <f>D25*0.1</f>
        <v>6.793000000000001</v>
      </c>
      <c r="E24" s="21">
        <f aca="true" t="shared" si="8" ref="E24:W24">E25*0.1</f>
        <v>13.586000000000002</v>
      </c>
      <c r="F24" s="15">
        <f t="shared" si="8"/>
        <v>20.379000000000005</v>
      </c>
      <c r="G24" s="21">
        <f t="shared" si="8"/>
        <v>27.172000000000004</v>
      </c>
      <c r="H24" s="15">
        <f t="shared" si="8"/>
        <v>33.965</v>
      </c>
      <c r="I24" s="22">
        <f t="shared" si="8"/>
        <v>40.75800000000001</v>
      </c>
      <c r="J24" s="15">
        <f t="shared" si="8"/>
        <v>47.55100000000001</v>
      </c>
      <c r="K24" s="21">
        <f t="shared" si="8"/>
        <v>54.34400000000001</v>
      </c>
      <c r="L24" s="15">
        <f t="shared" si="8"/>
        <v>61.137000000000015</v>
      </c>
      <c r="M24" s="21">
        <f t="shared" si="8"/>
        <v>67.93</v>
      </c>
      <c r="N24" s="15">
        <f>N25*0.1</f>
        <v>74.723</v>
      </c>
      <c r="O24" s="21">
        <f t="shared" si="8"/>
        <v>81.51600000000002</v>
      </c>
      <c r="P24" s="15">
        <f t="shared" si="8"/>
        <v>88.30900000000003</v>
      </c>
      <c r="Q24" s="21">
        <f t="shared" si="8"/>
        <v>95.10200000000002</v>
      </c>
      <c r="R24" s="15">
        <f t="shared" si="8"/>
        <v>101.89500000000001</v>
      </c>
      <c r="S24" s="22">
        <f t="shared" si="8"/>
        <v>108.68800000000002</v>
      </c>
      <c r="T24" s="15">
        <f t="shared" si="8"/>
        <v>115.48100000000002</v>
      </c>
      <c r="U24" s="22">
        <f t="shared" si="8"/>
        <v>122.27400000000003</v>
      </c>
      <c r="V24" s="15">
        <f t="shared" si="8"/>
        <v>129.067</v>
      </c>
      <c r="W24" s="23">
        <f t="shared" si="8"/>
        <v>135.86</v>
      </c>
    </row>
    <row r="25" spans="1:23" s="6" customFormat="1" ht="12.75" customHeight="1">
      <c r="A25" s="35"/>
      <c r="B25" s="37"/>
      <c r="C25" s="24" t="s">
        <v>9</v>
      </c>
      <c r="D25" s="14">
        <v>67.93</v>
      </c>
      <c r="E25" s="25">
        <f>$D$25*E7</f>
        <v>135.86</v>
      </c>
      <c r="F25" s="26">
        <f aca="true" t="shared" si="9" ref="F25:W25">$D$25*F7</f>
        <v>203.79000000000002</v>
      </c>
      <c r="G25" s="25">
        <f t="shared" si="9"/>
        <v>271.72</v>
      </c>
      <c r="H25" s="26">
        <f t="shared" si="9"/>
        <v>339.65000000000003</v>
      </c>
      <c r="I25" s="22">
        <f t="shared" si="9"/>
        <v>407.58000000000004</v>
      </c>
      <c r="J25" s="26">
        <f t="shared" si="9"/>
        <v>475.51000000000005</v>
      </c>
      <c r="K25" s="25">
        <f t="shared" si="9"/>
        <v>543.44</v>
      </c>
      <c r="L25" s="26">
        <f t="shared" si="9"/>
        <v>611.3700000000001</v>
      </c>
      <c r="M25" s="25">
        <f t="shared" si="9"/>
        <v>679.3000000000001</v>
      </c>
      <c r="N25" s="26">
        <f t="shared" si="9"/>
        <v>747.23</v>
      </c>
      <c r="O25" s="25">
        <f t="shared" si="9"/>
        <v>815.1600000000001</v>
      </c>
      <c r="P25" s="26">
        <f t="shared" si="9"/>
        <v>883.0900000000001</v>
      </c>
      <c r="Q25" s="25">
        <f t="shared" si="9"/>
        <v>951.0200000000001</v>
      </c>
      <c r="R25" s="26">
        <f t="shared" si="9"/>
        <v>1018.95</v>
      </c>
      <c r="S25" s="21">
        <f t="shared" si="9"/>
        <v>1086.88</v>
      </c>
      <c r="T25" s="26">
        <f t="shared" si="9"/>
        <v>1154.8100000000002</v>
      </c>
      <c r="U25" s="22">
        <f t="shared" si="9"/>
        <v>1222.7400000000002</v>
      </c>
      <c r="V25" s="26">
        <f t="shared" si="9"/>
        <v>1290.67</v>
      </c>
      <c r="W25" s="23">
        <f t="shared" si="9"/>
        <v>1358.6000000000001</v>
      </c>
    </row>
    <row r="26" spans="1:2" s="13" customFormat="1" ht="5.85" customHeight="1">
      <c r="A26" s="11"/>
      <c r="B26" s="11"/>
    </row>
    <row r="27" spans="1:23" s="6" customFormat="1" ht="12.75" customHeight="1">
      <c r="A27" s="34" t="s">
        <v>20</v>
      </c>
      <c r="B27" s="36" t="s">
        <v>21</v>
      </c>
      <c r="C27" s="20" t="s">
        <v>8</v>
      </c>
      <c r="D27" s="15">
        <f>D28*0.1</f>
        <v>8.645000000000001</v>
      </c>
      <c r="E27" s="21">
        <f aca="true" t="shared" si="10" ref="E27:W27">E28*0.1</f>
        <v>17.290000000000003</v>
      </c>
      <c r="F27" s="15">
        <f t="shared" si="10"/>
        <v>25.935000000000002</v>
      </c>
      <c r="G27" s="21">
        <f t="shared" si="10"/>
        <v>34.580000000000005</v>
      </c>
      <c r="H27" s="15">
        <f t="shared" si="10"/>
        <v>43.225</v>
      </c>
      <c r="I27" s="22">
        <f t="shared" si="10"/>
        <v>51.870000000000005</v>
      </c>
      <c r="J27" s="15">
        <f t="shared" si="10"/>
        <v>60.515</v>
      </c>
      <c r="K27" s="21">
        <f t="shared" si="10"/>
        <v>69.16000000000001</v>
      </c>
      <c r="L27" s="15">
        <f t="shared" si="10"/>
        <v>77.805</v>
      </c>
      <c r="M27" s="21">
        <f t="shared" si="10"/>
        <v>86.45</v>
      </c>
      <c r="N27" s="15">
        <f t="shared" si="10"/>
        <v>95.09500000000001</v>
      </c>
      <c r="O27" s="21">
        <f t="shared" si="10"/>
        <v>103.74000000000001</v>
      </c>
      <c r="P27" s="15">
        <f t="shared" si="10"/>
        <v>112.38500000000002</v>
      </c>
      <c r="Q27" s="21">
        <f t="shared" si="10"/>
        <v>121.03</v>
      </c>
      <c r="R27" s="15">
        <f t="shared" si="10"/>
        <v>129.675</v>
      </c>
      <c r="S27" s="22">
        <f t="shared" si="10"/>
        <v>138.32000000000002</v>
      </c>
      <c r="T27" s="15">
        <f t="shared" si="10"/>
        <v>146.965</v>
      </c>
      <c r="U27" s="22">
        <f t="shared" si="10"/>
        <v>155.61</v>
      </c>
      <c r="V27" s="15">
        <f t="shared" si="10"/>
        <v>164.255</v>
      </c>
      <c r="W27" s="23">
        <f t="shared" si="10"/>
        <v>172.9</v>
      </c>
    </row>
    <row r="28" spans="1:23" s="6" customFormat="1" ht="12.75" customHeight="1">
      <c r="A28" s="35"/>
      <c r="B28" s="37"/>
      <c r="C28" s="24" t="s">
        <v>9</v>
      </c>
      <c r="D28" s="14">
        <v>86.45</v>
      </c>
      <c r="E28" s="25">
        <f>$D$28*E7</f>
        <v>172.9</v>
      </c>
      <c r="F28" s="26">
        <f aca="true" t="shared" si="11" ref="F28:W28">$D$28*F7</f>
        <v>259.35</v>
      </c>
      <c r="G28" s="25">
        <f t="shared" si="11"/>
        <v>345.8</v>
      </c>
      <c r="H28" s="26">
        <f t="shared" si="11"/>
        <v>432.25</v>
      </c>
      <c r="I28" s="22">
        <f t="shared" si="11"/>
        <v>518.7</v>
      </c>
      <c r="J28" s="26">
        <f t="shared" si="11"/>
        <v>605.15</v>
      </c>
      <c r="K28" s="25">
        <f t="shared" si="11"/>
        <v>691.6</v>
      </c>
      <c r="L28" s="26">
        <f t="shared" si="11"/>
        <v>778.0500000000001</v>
      </c>
      <c r="M28" s="25">
        <f t="shared" si="11"/>
        <v>864.5</v>
      </c>
      <c r="N28" s="26">
        <f t="shared" si="11"/>
        <v>950.95</v>
      </c>
      <c r="O28" s="25">
        <f t="shared" si="11"/>
        <v>1037.4</v>
      </c>
      <c r="P28" s="26">
        <f t="shared" si="11"/>
        <v>1123.8500000000001</v>
      </c>
      <c r="Q28" s="25">
        <f t="shared" si="11"/>
        <v>1210.3</v>
      </c>
      <c r="R28" s="26">
        <f t="shared" si="11"/>
        <v>1296.75</v>
      </c>
      <c r="S28" s="21">
        <f t="shared" si="11"/>
        <v>1383.2</v>
      </c>
      <c r="T28" s="26">
        <f t="shared" si="11"/>
        <v>1469.65</v>
      </c>
      <c r="U28" s="22">
        <f t="shared" si="11"/>
        <v>1556.1000000000001</v>
      </c>
      <c r="V28" s="26">
        <f t="shared" si="11"/>
        <v>1642.55</v>
      </c>
      <c r="W28" s="23">
        <f t="shared" si="11"/>
        <v>1729</v>
      </c>
    </row>
    <row r="29" spans="1:2" s="13" customFormat="1" ht="5.85" customHeight="1">
      <c r="A29" s="11"/>
      <c r="B29" s="11"/>
    </row>
    <row r="30" spans="1:23" s="6" customFormat="1" ht="12.75" customHeight="1">
      <c r="A30" s="34" t="s">
        <v>22</v>
      </c>
      <c r="B30" s="36" t="s">
        <v>23</v>
      </c>
      <c r="C30" s="20" t="s">
        <v>8</v>
      </c>
      <c r="D30" s="15">
        <f>D31*0.1</f>
        <v>8.645000000000001</v>
      </c>
      <c r="E30" s="21">
        <f aca="true" t="shared" si="12" ref="E30:W30">E31*0.1</f>
        <v>17.290000000000003</v>
      </c>
      <c r="F30" s="15">
        <f t="shared" si="12"/>
        <v>25.935000000000002</v>
      </c>
      <c r="G30" s="21">
        <f t="shared" si="12"/>
        <v>34.580000000000005</v>
      </c>
      <c r="H30" s="15">
        <f t="shared" si="12"/>
        <v>43.225</v>
      </c>
      <c r="I30" s="22">
        <f t="shared" si="12"/>
        <v>51.870000000000005</v>
      </c>
      <c r="J30" s="15">
        <f t="shared" si="12"/>
        <v>60.515</v>
      </c>
      <c r="K30" s="21">
        <f t="shared" si="12"/>
        <v>69.16000000000001</v>
      </c>
      <c r="L30" s="15">
        <f t="shared" si="12"/>
        <v>77.805</v>
      </c>
      <c r="M30" s="21">
        <f t="shared" si="12"/>
        <v>86.45</v>
      </c>
      <c r="N30" s="15">
        <f t="shared" si="12"/>
        <v>95.09500000000001</v>
      </c>
      <c r="O30" s="21">
        <f t="shared" si="12"/>
        <v>103.74000000000001</v>
      </c>
      <c r="P30" s="15">
        <f t="shared" si="12"/>
        <v>112.38500000000002</v>
      </c>
      <c r="Q30" s="21">
        <f t="shared" si="12"/>
        <v>121.03</v>
      </c>
      <c r="R30" s="15">
        <f t="shared" si="12"/>
        <v>129.675</v>
      </c>
      <c r="S30" s="22">
        <f t="shared" si="12"/>
        <v>138.32000000000002</v>
      </c>
      <c r="T30" s="15">
        <f t="shared" si="12"/>
        <v>146.965</v>
      </c>
      <c r="U30" s="22">
        <f t="shared" si="12"/>
        <v>155.61</v>
      </c>
      <c r="V30" s="15">
        <f t="shared" si="12"/>
        <v>164.255</v>
      </c>
      <c r="W30" s="23">
        <f t="shared" si="12"/>
        <v>172.9</v>
      </c>
    </row>
    <row r="31" spans="1:23" s="6" customFormat="1" ht="12.75" customHeight="1">
      <c r="A31" s="35"/>
      <c r="B31" s="37"/>
      <c r="C31" s="24" t="s">
        <v>9</v>
      </c>
      <c r="D31" s="14">
        <v>86.45</v>
      </c>
      <c r="E31" s="25">
        <f>$D$31*E7</f>
        <v>172.9</v>
      </c>
      <c r="F31" s="26">
        <f aca="true" t="shared" si="13" ref="F31:W31">$D$31*F7</f>
        <v>259.35</v>
      </c>
      <c r="G31" s="25">
        <f t="shared" si="13"/>
        <v>345.8</v>
      </c>
      <c r="H31" s="26">
        <f t="shared" si="13"/>
        <v>432.25</v>
      </c>
      <c r="I31" s="22">
        <f t="shared" si="13"/>
        <v>518.7</v>
      </c>
      <c r="J31" s="26">
        <f t="shared" si="13"/>
        <v>605.15</v>
      </c>
      <c r="K31" s="25">
        <f t="shared" si="13"/>
        <v>691.6</v>
      </c>
      <c r="L31" s="26">
        <f t="shared" si="13"/>
        <v>778.0500000000001</v>
      </c>
      <c r="M31" s="25">
        <f t="shared" si="13"/>
        <v>864.5</v>
      </c>
      <c r="N31" s="26">
        <f t="shared" si="13"/>
        <v>950.95</v>
      </c>
      <c r="O31" s="25">
        <f t="shared" si="13"/>
        <v>1037.4</v>
      </c>
      <c r="P31" s="26">
        <f t="shared" si="13"/>
        <v>1123.8500000000001</v>
      </c>
      <c r="Q31" s="25">
        <f t="shared" si="13"/>
        <v>1210.3</v>
      </c>
      <c r="R31" s="26">
        <f t="shared" si="13"/>
        <v>1296.75</v>
      </c>
      <c r="S31" s="21">
        <f t="shared" si="13"/>
        <v>1383.2</v>
      </c>
      <c r="T31" s="26">
        <f t="shared" si="13"/>
        <v>1469.65</v>
      </c>
      <c r="U31" s="22">
        <f t="shared" si="13"/>
        <v>1556.1000000000001</v>
      </c>
      <c r="V31" s="26">
        <f t="shared" si="13"/>
        <v>1642.55</v>
      </c>
      <c r="W31" s="23">
        <f t="shared" si="13"/>
        <v>1729</v>
      </c>
    </row>
    <row r="32" spans="1:2" s="13" customFormat="1" ht="5.85" customHeight="1">
      <c r="A32" s="11"/>
      <c r="B32" s="11"/>
    </row>
    <row r="33" spans="1:23" s="6" customFormat="1" ht="12.75" customHeight="1">
      <c r="A33" s="34" t="s">
        <v>24</v>
      </c>
      <c r="B33" s="36" t="s">
        <v>25</v>
      </c>
      <c r="C33" s="20" t="s">
        <v>8</v>
      </c>
      <c r="D33" s="15">
        <f>D34*0.1</f>
        <v>6.113</v>
      </c>
      <c r="E33" s="21">
        <f aca="true" t="shared" si="14" ref="E33:W33">E34*0.1</f>
        <v>12.226</v>
      </c>
      <c r="F33" s="15">
        <f t="shared" si="14"/>
        <v>18.339000000000002</v>
      </c>
      <c r="G33" s="21">
        <f t="shared" si="14"/>
        <v>24.452</v>
      </c>
      <c r="H33" s="15">
        <f t="shared" si="14"/>
        <v>30.565000000000005</v>
      </c>
      <c r="I33" s="22">
        <f t="shared" si="14"/>
        <v>36.678000000000004</v>
      </c>
      <c r="J33" s="15">
        <f t="shared" si="14"/>
        <v>42.791000000000004</v>
      </c>
      <c r="K33" s="21">
        <f t="shared" si="14"/>
        <v>48.904</v>
      </c>
      <c r="L33" s="15">
        <f t="shared" si="14"/>
        <v>55.01700000000001</v>
      </c>
      <c r="M33" s="21">
        <f t="shared" si="14"/>
        <v>61.13000000000001</v>
      </c>
      <c r="N33" s="15">
        <f t="shared" si="14"/>
        <v>67.24300000000001</v>
      </c>
      <c r="O33" s="21">
        <f t="shared" si="14"/>
        <v>73.35600000000001</v>
      </c>
      <c r="P33" s="15">
        <f t="shared" si="14"/>
        <v>79.46900000000001</v>
      </c>
      <c r="Q33" s="21">
        <f t="shared" si="14"/>
        <v>85.58200000000001</v>
      </c>
      <c r="R33" s="15">
        <f t="shared" si="14"/>
        <v>91.69500000000001</v>
      </c>
      <c r="S33" s="22">
        <f t="shared" si="14"/>
        <v>97.808</v>
      </c>
      <c r="T33" s="15">
        <f t="shared" si="14"/>
        <v>103.921</v>
      </c>
      <c r="U33" s="22">
        <f t="shared" si="14"/>
        <v>110.03400000000002</v>
      </c>
      <c r="V33" s="15">
        <f t="shared" si="14"/>
        <v>116.147</v>
      </c>
      <c r="W33" s="23">
        <f t="shared" si="14"/>
        <v>122.26000000000002</v>
      </c>
    </row>
    <row r="34" spans="1:23" s="6" customFormat="1" ht="12.75" customHeight="1">
      <c r="A34" s="35"/>
      <c r="B34" s="37"/>
      <c r="C34" s="24" t="s">
        <v>9</v>
      </c>
      <c r="D34" s="14">
        <v>61.13</v>
      </c>
      <c r="E34" s="25">
        <f>$D$34*E7</f>
        <v>122.26</v>
      </c>
      <c r="F34" s="26">
        <f aca="true" t="shared" si="15" ref="F34:W34">$D$34*F7</f>
        <v>183.39000000000001</v>
      </c>
      <c r="G34" s="25">
        <f t="shared" si="15"/>
        <v>244.52</v>
      </c>
      <c r="H34" s="26">
        <f t="shared" si="15"/>
        <v>305.65000000000003</v>
      </c>
      <c r="I34" s="22">
        <f t="shared" si="15"/>
        <v>366.78000000000003</v>
      </c>
      <c r="J34" s="26">
        <f t="shared" si="15"/>
        <v>427.91</v>
      </c>
      <c r="K34" s="25">
        <f t="shared" si="15"/>
        <v>489.04</v>
      </c>
      <c r="L34" s="26">
        <f t="shared" si="15"/>
        <v>550.1700000000001</v>
      </c>
      <c r="M34" s="25">
        <f t="shared" si="15"/>
        <v>611.3000000000001</v>
      </c>
      <c r="N34" s="26">
        <f t="shared" si="15"/>
        <v>672.4300000000001</v>
      </c>
      <c r="O34" s="25">
        <f t="shared" si="15"/>
        <v>733.5600000000001</v>
      </c>
      <c r="P34" s="26">
        <f t="shared" si="15"/>
        <v>794.69</v>
      </c>
      <c r="Q34" s="25">
        <f t="shared" si="15"/>
        <v>855.82</v>
      </c>
      <c r="R34" s="26">
        <f t="shared" si="15"/>
        <v>916.95</v>
      </c>
      <c r="S34" s="21">
        <f t="shared" si="15"/>
        <v>978.08</v>
      </c>
      <c r="T34" s="26">
        <f t="shared" si="15"/>
        <v>1039.21</v>
      </c>
      <c r="U34" s="22">
        <f t="shared" si="15"/>
        <v>1100.3400000000001</v>
      </c>
      <c r="V34" s="26">
        <f t="shared" si="15"/>
        <v>1161.47</v>
      </c>
      <c r="W34" s="23">
        <f t="shared" si="15"/>
        <v>1222.6000000000001</v>
      </c>
    </row>
    <row r="35" spans="1:2" s="13" customFormat="1" ht="5.85" customHeight="1">
      <c r="A35" s="11"/>
      <c r="B35" s="11"/>
    </row>
    <row r="36" spans="1:23" s="6" customFormat="1" ht="12.75" customHeight="1">
      <c r="A36" s="34" t="s">
        <v>26</v>
      </c>
      <c r="B36" s="36" t="s">
        <v>27</v>
      </c>
      <c r="C36" s="20" t="s">
        <v>8</v>
      </c>
      <c r="D36" s="15">
        <f>D37*0.1</f>
        <v>6.113</v>
      </c>
      <c r="E36" s="21">
        <f aca="true" t="shared" si="16" ref="E36:W36">E37*0.1</f>
        <v>12.226</v>
      </c>
      <c r="F36" s="15">
        <f t="shared" si="16"/>
        <v>18.339000000000002</v>
      </c>
      <c r="G36" s="21">
        <f t="shared" si="16"/>
        <v>24.452</v>
      </c>
      <c r="H36" s="15">
        <f t="shared" si="16"/>
        <v>30.565000000000005</v>
      </c>
      <c r="I36" s="22">
        <f t="shared" si="16"/>
        <v>36.678000000000004</v>
      </c>
      <c r="J36" s="15">
        <f t="shared" si="16"/>
        <v>42.791000000000004</v>
      </c>
      <c r="K36" s="21">
        <f t="shared" si="16"/>
        <v>48.904</v>
      </c>
      <c r="L36" s="15">
        <f t="shared" si="16"/>
        <v>55.01700000000001</v>
      </c>
      <c r="M36" s="21">
        <f t="shared" si="16"/>
        <v>61.13000000000001</v>
      </c>
      <c r="N36" s="15">
        <f t="shared" si="16"/>
        <v>67.24300000000001</v>
      </c>
      <c r="O36" s="21">
        <f t="shared" si="16"/>
        <v>73.35600000000001</v>
      </c>
      <c r="P36" s="15">
        <f t="shared" si="16"/>
        <v>79.46900000000001</v>
      </c>
      <c r="Q36" s="21">
        <f t="shared" si="16"/>
        <v>85.58200000000001</v>
      </c>
      <c r="R36" s="15">
        <f t="shared" si="16"/>
        <v>91.69500000000001</v>
      </c>
      <c r="S36" s="22">
        <f t="shared" si="16"/>
        <v>97.808</v>
      </c>
      <c r="T36" s="15">
        <f t="shared" si="16"/>
        <v>103.921</v>
      </c>
      <c r="U36" s="22">
        <f t="shared" si="16"/>
        <v>110.03400000000002</v>
      </c>
      <c r="V36" s="15">
        <f t="shared" si="16"/>
        <v>116.147</v>
      </c>
      <c r="W36" s="23">
        <f t="shared" si="16"/>
        <v>122.26000000000002</v>
      </c>
    </row>
    <row r="37" spans="1:23" s="6" customFormat="1" ht="12.75" customHeight="1">
      <c r="A37" s="35"/>
      <c r="B37" s="37"/>
      <c r="C37" s="24" t="s">
        <v>9</v>
      </c>
      <c r="D37" s="14">
        <v>61.13</v>
      </c>
      <c r="E37" s="25">
        <f>$D$37*E7</f>
        <v>122.26</v>
      </c>
      <c r="F37" s="26">
        <f aca="true" t="shared" si="17" ref="F37:W37">$D$37*F7</f>
        <v>183.39000000000001</v>
      </c>
      <c r="G37" s="25">
        <f t="shared" si="17"/>
        <v>244.52</v>
      </c>
      <c r="H37" s="26">
        <f t="shared" si="17"/>
        <v>305.65000000000003</v>
      </c>
      <c r="I37" s="22">
        <f t="shared" si="17"/>
        <v>366.78000000000003</v>
      </c>
      <c r="J37" s="26">
        <f t="shared" si="17"/>
        <v>427.91</v>
      </c>
      <c r="K37" s="25">
        <f t="shared" si="17"/>
        <v>489.04</v>
      </c>
      <c r="L37" s="26">
        <f t="shared" si="17"/>
        <v>550.1700000000001</v>
      </c>
      <c r="M37" s="25">
        <f t="shared" si="17"/>
        <v>611.3000000000001</v>
      </c>
      <c r="N37" s="26">
        <f t="shared" si="17"/>
        <v>672.4300000000001</v>
      </c>
      <c r="O37" s="25">
        <f t="shared" si="17"/>
        <v>733.5600000000001</v>
      </c>
      <c r="P37" s="26">
        <f t="shared" si="17"/>
        <v>794.69</v>
      </c>
      <c r="Q37" s="25">
        <f t="shared" si="17"/>
        <v>855.82</v>
      </c>
      <c r="R37" s="26">
        <f t="shared" si="17"/>
        <v>916.95</v>
      </c>
      <c r="S37" s="21">
        <f t="shared" si="17"/>
        <v>978.08</v>
      </c>
      <c r="T37" s="26">
        <f t="shared" si="17"/>
        <v>1039.21</v>
      </c>
      <c r="U37" s="22">
        <f t="shared" si="17"/>
        <v>1100.3400000000001</v>
      </c>
      <c r="V37" s="26">
        <f t="shared" si="17"/>
        <v>1161.47</v>
      </c>
      <c r="W37" s="23">
        <f t="shared" si="17"/>
        <v>1222.6000000000001</v>
      </c>
    </row>
    <row r="38" spans="1:2" s="13" customFormat="1" ht="5.85" customHeight="1">
      <c r="A38" s="11"/>
      <c r="B38" s="11"/>
    </row>
    <row r="39" spans="1:23" s="6" customFormat="1" ht="12.6" customHeight="1">
      <c r="A39" s="34" t="s">
        <v>28</v>
      </c>
      <c r="B39" s="36" t="s">
        <v>29</v>
      </c>
      <c r="C39" s="20" t="s">
        <v>8</v>
      </c>
      <c r="D39" s="15">
        <f>D40*0.1</f>
        <v>11.115000000000002</v>
      </c>
      <c r="E39" s="21">
        <f aca="true" t="shared" si="18" ref="E39:W39">E40*0.1</f>
        <v>22.230000000000004</v>
      </c>
      <c r="F39" s="15">
        <f t="shared" si="18"/>
        <v>33.345000000000006</v>
      </c>
      <c r="G39" s="21">
        <f t="shared" si="18"/>
        <v>44.46000000000001</v>
      </c>
      <c r="H39" s="15">
        <f t="shared" si="18"/>
        <v>55.575</v>
      </c>
      <c r="I39" s="22">
        <f t="shared" si="18"/>
        <v>66.69000000000001</v>
      </c>
      <c r="J39" s="15">
        <f t="shared" si="18"/>
        <v>77.805</v>
      </c>
      <c r="K39" s="21">
        <f t="shared" si="18"/>
        <v>88.92000000000002</v>
      </c>
      <c r="L39" s="15">
        <f t="shared" si="18"/>
        <v>100.03500000000001</v>
      </c>
      <c r="M39" s="21">
        <f t="shared" si="18"/>
        <v>111.15</v>
      </c>
      <c r="N39" s="15">
        <f t="shared" si="18"/>
        <v>122.26500000000001</v>
      </c>
      <c r="O39" s="21">
        <f t="shared" si="18"/>
        <v>133.38000000000002</v>
      </c>
      <c r="P39" s="15">
        <f t="shared" si="18"/>
        <v>144.495</v>
      </c>
      <c r="Q39" s="21">
        <f t="shared" si="18"/>
        <v>155.61</v>
      </c>
      <c r="R39" s="15">
        <f t="shared" si="18"/>
        <v>166.72500000000002</v>
      </c>
      <c r="S39" s="22">
        <f t="shared" si="18"/>
        <v>177.84000000000003</v>
      </c>
      <c r="T39" s="15">
        <f t="shared" si="18"/>
        <v>188.95500000000004</v>
      </c>
      <c r="U39" s="22">
        <f t="shared" si="18"/>
        <v>200.07000000000002</v>
      </c>
      <c r="V39" s="15">
        <f t="shared" si="18"/>
        <v>211.185</v>
      </c>
      <c r="W39" s="23">
        <f t="shared" si="18"/>
        <v>222.3</v>
      </c>
    </row>
    <row r="40" spans="1:23" s="6" customFormat="1" ht="12.75" customHeight="1">
      <c r="A40" s="35"/>
      <c r="B40" s="37"/>
      <c r="C40" s="24" t="s">
        <v>9</v>
      </c>
      <c r="D40" s="14">
        <v>111.15</v>
      </c>
      <c r="E40" s="25">
        <f>$D$40*E7</f>
        <v>222.3</v>
      </c>
      <c r="F40" s="26">
        <f aca="true" t="shared" si="19" ref="F40:W40">$D$40*F7</f>
        <v>333.45000000000005</v>
      </c>
      <c r="G40" s="25">
        <f t="shared" si="19"/>
        <v>444.6</v>
      </c>
      <c r="H40" s="26">
        <f t="shared" si="19"/>
        <v>555.75</v>
      </c>
      <c r="I40" s="22">
        <f t="shared" si="19"/>
        <v>666.9000000000001</v>
      </c>
      <c r="J40" s="26">
        <f t="shared" si="19"/>
        <v>778.0500000000001</v>
      </c>
      <c r="K40" s="25">
        <f t="shared" si="19"/>
        <v>889.2</v>
      </c>
      <c r="L40" s="26">
        <f t="shared" si="19"/>
        <v>1000.35</v>
      </c>
      <c r="M40" s="25">
        <f t="shared" si="19"/>
        <v>1111.5</v>
      </c>
      <c r="N40" s="26">
        <f t="shared" si="19"/>
        <v>1222.65</v>
      </c>
      <c r="O40" s="25">
        <f t="shared" si="19"/>
        <v>1333.8000000000002</v>
      </c>
      <c r="P40" s="26">
        <f t="shared" si="19"/>
        <v>1444.95</v>
      </c>
      <c r="Q40" s="25">
        <f t="shared" si="19"/>
        <v>1556.1000000000001</v>
      </c>
      <c r="R40" s="26">
        <f t="shared" si="19"/>
        <v>1667.25</v>
      </c>
      <c r="S40" s="21">
        <f t="shared" si="19"/>
        <v>1778.4</v>
      </c>
      <c r="T40" s="26">
        <f t="shared" si="19"/>
        <v>1889.5500000000002</v>
      </c>
      <c r="U40" s="22">
        <f t="shared" si="19"/>
        <v>2000.7</v>
      </c>
      <c r="V40" s="26">
        <f t="shared" si="19"/>
        <v>2111.85</v>
      </c>
      <c r="W40" s="23">
        <f t="shared" si="19"/>
        <v>2223</v>
      </c>
    </row>
    <row r="41" spans="1:23" s="13" customFormat="1" ht="5.85" customHeight="1">
      <c r="A41" s="11"/>
      <c r="B41" s="11"/>
      <c r="W41" s="29"/>
    </row>
    <row r="42" spans="1:23" s="6" customFormat="1" ht="12.75" customHeight="1">
      <c r="A42" s="34" t="s">
        <v>30</v>
      </c>
      <c r="B42" s="36" t="s">
        <v>31</v>
      </c>
      <c r="C42" s="20" t="s">
        <v>8</v>
      </c>
      <c r="D42" s="15">
        <f>D43*0.1</f>
        <v>11.115000000000002</v>
      </c>
      <c r="E42" s="21">
        <f aca="true" t="shared" si="20" ref="E42:W42">E43*0.1</f>
        <v>22.230000000000004</v>
      </c>
      <c r="F42" s="15">
        <f t="shared" si="20"/>
        <v>33.345000000000006</v>
      </c>
      <c r="G42" s="21">
        <f t="shared" si="20"/>
        <v>44.46000000000001</v>
      </c>
      <c r="H42" s="15">
        <f t="shared" si="20"/>
        <v>55.575</v>
      </c>
      <c r="I42" s="22">
        <f t="shared" si="20"/>
        <v>66.69000000000001</v>
      </c>
      <c r="J42" s="15">
        <f t="shared" si="20"/>
        <v>77.805</v>
      </c>
      <c r="K42" s="21">
        <f t="shared" si="20"/>
        <v>88.92000000000002</v>
      </c>
      <c r="L42" s="15">
        <f t="shared" si="20"/>
        <v>100.03500000000001</v>
      </c>
      <c r="M42" s="21">
        <f t="shared" si="20"/>
        <v>111.15</v>
      </c>
      <c r="N42" s="15">
        <f t="shared" si="20"/>
        <v>122.26500000000001</v>
      </c>
      <c r="O42" s="21">
        <f t="shared" si="20"/>
        <v>133.38000000000002</v>
      </c>
      <c r="P42" s="15">
        <f t="shared" si="20"/>
        <v>144.495</v>
      </c>
      <c r="Q42" s="21">
        <f t="shared" si="20"/>
        <v>155.61</v>
      </c>
      <c r="R42" s="15">
        <f t="shared" si="20"/>
        <v>166.72500000000002</v>
      </c>
      <c r="S42" s="22">
        <f t="shared" si="20"/>
        <v>177.84000000000003</v>
      </c>
      <c r="T42" s="15">
        <f t="shared" si="20"/>
        <v>188.95500000000004</v>
      </c>
      <c r="U42" s="22">
        <f t="shared" si="20"/>
        <v>200.07000000000002</v>
      </c>
      <c r="V42" s="15">
        <f t="shared" si="20"/>
        <v>211.185</v>
      </c>
      <c r="W42" s="23">
        <f t="shared" si="20"/>
        <v>222.3</v>
      </c>
    </row>
    <row r="43" spans="1:23" s="6" customFormat="1" ht="12.75" customHeight="1">
      <c r="A43" s="35"/>
      <c r="B43" s="37"/>
      <c r="C43" s="24" t="s">
        <v>9</v>
      </c>
      <c r="D43" s="14">
        <v>111.15</v>
      </c>
      <c r="E43" s="25">
        <f>$D$43*E7</f>
        <v>222.3</v>
      </c>
      <c r="F43" s="26">
        <f aca="true" t="shared" si="21" ref="F43:W43">$D$43*F7</f>
        <v>333.45000000000005</v>
      </c>
      <c r="G43" s="25">
        <f t="shared" si="21"/>
        <v>444.6</v>
      </c>
      <c r="H43" s="26">
        <f t="shared" si="21"/>
        <v>555.75</v>
      </c>
      <c r="I43" s="22">
        <f t="shared" si="21"/>
        <v>666.9000000000001</v>
      </c>
      <c r="J43" s="26">
        <f t="shared" si="21"/>
        <v>778.0500000000001</v>
      </c>
      <c r="K43" s="25">
        <f t="shared" si="21"/>
        <v>889.2</v>
      </c>
      <c r="L43" s="26">
        <f t="shared" si="21"/>
        <v>1000.35</v>
      </c>
      <c r="M43" s="25">
        <f t="shared" si="21"/>
        <v>1111.5</v>
      </c>
      <c r="N43" s="26">
        <f t="shared" si="21"/>
        <v>1222.65</v>
      </c>
      <c r="O43" s="25">
        <f t="shared" si="21"/>
        <v>1333.8000000000002</v>
      </c>
      <c r="P43" s="26">
        <f t="shared" si="21"/>
        <v>1444.95</v>
      </c>
      <c r="Q43" s="25">
        <f t="shared" si="21"/>
        <v>1556.1000000000001</v>
      </c>
      <c r="R43" s="26">
        <f t="shared" si="21"/>
        <v>1667.25</v>
      </c>
      <c r="S43" s="21">
        <f t="shared" si="21"/>
        <v>1778.4</v>
      </c>
      <c r="T43" s="26">
        <f t="shared" si="21"/>
        <v>1889.5500000000002</v>
      </c>
      <c r="U43" s="22">
        <f t="shared" si="21"/>
        <v>2000.7</v>
      </c>
      <c r="V43" s="26">
        <f t="shared" si="21"/>
        <v>2111.85</v>
      </c>
      <c r="W43" s="23">
        <f t="shared" si="21"/>
        <v>2223</v>
      </c>
    </row>
    <row r="44" spans="1:2" s="13" customFormat="1" ht="5.85" customHeight="1">
      <c r="A44" s="11"/>
      <c r="B44" s="11"/>
    </row>
    <row r="45" spans="1:23" s="6" customFormat="1" ht="12.75" customHeight="1">
      <c r="A45" s="34" t="s">
        <v>32</v>
      </c>
      <c r="B45" s="36" t="s">
        <v>33</v>
      </c>
      <c r="C45" s="20" t="s">
        <v>8</v>
      </c>
      <c r="D45" s="15">
        <f>D46*0.1</f>
        <v>3.088</v>
      </c>
      <c r="E45" s="21">
        <f aca="true" t="shared" si="22" ref="E45:W45">E46*0.1</f>
        <v>6.176</v>
      </c>
      <c r="F45" s="15">
        <f t="shared" si="22"/>
        <v>9.264000000000001</v>
      </c>
      <c r="G45" s="21">
        <f t="shared" si="22"/>
        <v>12.352</v>
      </c>
      <c r="H45" s="15">
        <f t="shared" si="22"/>
        <v>15.440000000000001</v>
      </c>
      <c r="I45" s="22">
        <f t="shared" si="22"/>
        <v>18.528000000000002</v>
      </c>
      <c r="J45" s="15">
        <f t="shared" si="22"/>
        <v>21.616</v>
      </c>
      <c r="K45" s="21">
        <f t="shared" si="22"/>
        <v>24.704</v>
      </c>
      <c r="L45" s="15">
        <f t="shared" si="22"/>
        <v>27.792</v>
      </c>
      <c r="M45" s="21">
        <f t="shared" si="22"/>
        <v>30.880000000000003</v>
      </c>
      <c r="N45" s="15">
        <f t="shared" si="22"/>
        <v>33.968</v>
      </c>
      <c r="O45" s="21">
        <f t="shared" si="22"/>
        <v>37.056000000000004</v>
      </c>
      <c r="P45" s="15">
        <f t="shared" si="22"/>
        <v>40.144000000000005</v>
      </c>
      <c r="Q45" s="21">
        <f t="shared" si="22"/>
        <v>43.232</v>
      </c>
      <c r="R45" s="15">
        <f t="shared" si="22"/>
        <v>46.32</v>
      </c>
      <c r="S45" s="22">
        <f t="shared" si="22"/>
        <v>49.408</v>
      </c>
      <c r="T45" s="15">
        <f t="shared" si="22"/>
        <v>52.49600000000001</v>
      </c>
      <c r="U45" s="22">
        <f t="shared" si="22"/>
        <v>55.584</v>
      </c>
      <c r="V45" s="15">
        <f t="shared" si="22"/>
        <v>58.672000000000004</v>
      </c>
      <c r="W45" s="23">
        <f t="shared" si="22"/>
        <v>61.760000000000005</v>
      </c>
    </row>
    <row r="46" spans="1:23" s="6" customFormat="1" ht="12.75" customHeight="1">
      <c r="A46" s="35"/>
      <c r="B46" s="37"/>
      <c r="C46" s="24" t="s">
        <v>9</v>
      </c>
      <c r="D46" s="14">
        <v>30.88</v>
      </c>
      <c r="E46" s="25">
        <f>$D$46*E7</f>
        <v>61.76</v>
      </c>
      <c r="F46" s="26">
        <f aca="true" t="shared" si="23" ref="F46:W46">$D$46*F7</f>
        <v>92.64</v>
      </c>
      <c r="G46" s="25">
        <f t="shared" si="23"/>
        <v>123.52</v>
      </c>
      <c r="H46" s="26">
        <f t="shared" si="23"/>
        <v>154.4</v>
      </c>
      <c r="I46" s="22">
        <f t="shared" si="23"/>
        <v>185.28</v>
      </c>
      <c r="J46" s="26">
        <f t="shared" si="23"/>
        <v>216.16</v>
      </c>
      <c r="K46" s="25">
        <f t="shared" si="23"/>
        <v>247.04</v>
      </c>
      <c r="L46" s="26">
        <f t="shared" si="23"/>
        <v>277.92</v>
      </c>
      <c r="M46" s="25">
        <f t="shared" si="23"/>
        <v>308.8</v>
      </c>
      <c r="N46" s="26">
        <f t="shared" si="23"/>
        <v>339.68</v>
      </c>
      <c r="O46" s="25">
        <f t="shared" si="23"/>
        <v>370.56</v>
      </c>
      <c r="P46" s="26">
        <f t="shared" si="23"/>
        <v>401.44</v>
      </c>
      <c r="Q46" s="25">
        <f t="shared" si="23"/>
        <v>432.32</v>
      </c>
      <c r="R46" s="26">
        <f t="shared" si="23"/>
        <v>463.2</v>
      </c>
      <c r="S46" s="21">
        <f t="shared" si="23"/>
        <v>494.08</v>
      </c>
      <c r="T46" s="26">
        <f t="shared" si="23"/>
        <v>524.96</v>
      </c>
      <c r="U46" s="22">
        <f t="shared" si="23"/>
        <v>555.84</v>
      </c>
      <c r="V46" s="26">
        <f t="shared" si="23"/>
        <v>586.72</v>
      </c>
      <c r="W46" s="23">
        <f t="shared" si="23"/>
        <v>617.6</v>
      </c>
    </row>
    <row r="47" spans="1:2" s="13" customFormat="1" ht="5.85" customHeight="1">
      <c r="A47" s="11"/>
      <c r="B47" s="11"/>
    </row>
    <row r="48" spans="1:23" s="6" customFormat="1" ht="12.75" customHeight="1">
      <c r="A48" s="34" t="s">
        <v>34</v>
      </c>
      <c r="B48" s="36" t="s">
        <v>35</v>
      </c>
      <c r="C48" s="20" t="s">
        <v>8</v>
      </c>
      <c r="D48" s="15">
        <f>D49*0.1</f>
        <v>3.088</v>
      </c>
      <c r="E48" s="21">
        <f aca="true" t="shared" si="24" ref="E48:W48">E49*0.1</f>
        <v>6.176</v>
      </c>
      <c r="F48" s="15">
        <f t="shared" si="24"/>
        <v>9.264000000000001</v>
      </c>
      <c r="G48" s="21">
        <f t="shared" si="24"/>
        <v>12.352</v>
      </c>
      <c r="H48" s="15">
        <f t="shared" si="24"/>
        <v>15.440000000000001</v>
      </c>
      <c r="I48" s="22">
        <f t="shared" si="24"/>
        <v>18.528000000000002</v>
      </c>
      <c r="J48" s="15">
        <f t="shared" si="24"/>
        <v>21.616</v>
      </c>
      <c r="K48" s="21">
        <f t="shared" si="24"/>
        <v>24.704</v>
      </c>
      <c r="L48" s="15">
        <f t="shared" si="24"/>
        <v>27.792</v>
      </c>
      <c r="M48" s="21">
        <f t="shared" si="24"/>
        <v>30.880000000000003</v>
      </c>
      <c r="N48" s="15">
        <f t="shared" si="24"/>
        <v>33.968</v>
      </c>
      <c r="O48" s="21">
        <f t="shared" si="24"/>
        <v>37.056000000000004</v>
      </c>
      <c r="P48" s="15">
        <f t="shared" si="24"/>
        <v>40.144000000000005</v>
      </c>
      <c r="Q48" s="21">
        <f t="shared" si="24"/>
        <v>43.232</v>
      </c>
      <c r="R48" s="15">
        <f t="shared" si="24"/>
        <v>46.32</v>
      </c>
      <c r="S48" s="22">
        <f t="shared" si="24"/>
        <v>49.408</v>
      </c>
      <c r="T48" s="15">
        <f t="shared" si="24"/>
        <v>52.49600000000001</v>
      </c>
      <c r="U48" s="22">
        <f t="shared" si="24"/>
        <v>55.584</v>
      </c>
      <c r="V48" s="15">
        <f t="shared" si="24"/>
        <v>58.672000000000004</v>
      </c>
      <c r="W48" s="23">
        <f t="shared" si="24"/>
        <v>61.760000000000005</v>
      </c>
    </row>
    <row r="49" spans="1:23" s="6" customFormat="1" ht="12.75" customHeight="1">
      <c r="A49" s="35"/>
      <c r="B49" s="37"/>
      <c r="C49" s="24" t="s">
        <v>9</v>
      </c>
      <c r="D49" s="14">
        <v>30.88</v>
      </c>
      <c r="E49" s="25">
        <f>$D$49*E7</f>
        <v>61.76</v>
      </c>
      <c r="F49" s="26">
        <f aca="true" t="shared" si="25" ref="F49:W49">$D$49*F7</f>
        <v>92.64</v>
      </c>
      <c r="G49" s="25">
        <f t="shared" si="25"/>
        <v>123.52</v>
      </c>
      <c r="H49" s="26">
        <f t="shared" si="25"/>
        <v>154.4</v>
      </c>
      <c r="I49" s="22">
        <f t="shared" si="25"/>
        <v>185.28</v>
      </c>
      <c r="J49" s="26">
        <f t="shared" si="25"/>
        <v>216.16</v>
      </c>
      <c r="K49" s="25">
        <f t="shared" si="25"/>
        <v>247.04</v>
      </c>
      <c r="L49" s="26">
        <f t="shared" si="25"/>
        <v>277.92</v>
      </c>
      <c r="M49" s="25">
        <f t="shared" si="25"/>
        <v>308.8</v>
      </c>
      <c r="N49" s="26">
        <f t="shared" si="25"/>
        <v>339.68</v>
      </c>
      <c r="O49" s="25">
        <f t="shared" si="25"/>
        <v>370.56</v>
      </c>
      <c r="P49" s="26">
        <f t="shared" si="25"/>
        <v>401.44</v>
      </c>
      <c r="Q49" s="25">
        <f t="shared" si="25"/>
        <v>432.32</v>
      </c>
      <c r="R49" s="26">
        <f t="shared" si="25"/>
        <v>463.2</v>
      </c>
      <c r="S49" s="21">
        <f t="shared" si="25"/>
        <v>494.08</v>
      </c>
      <c r="T49" s="26">
        <f t="shared" si="25"/>
        <v>524.96</v>
      </c>
      <c r="U49" s="22">
        <f t="shared" si="25"/>
        <v>555.84</v>
      </c>
      <c r="V49" s="26">
        <f t="shared" si="25"/>
        <v>586.72</v>
      </c>
      <c r="W49" s="23">
        <f t="shared" si="25"/>
        <v>617.6</v>
      </c>
    </row>
    <row r="50" spans="1:2" s="13" customFormat="1" ht="5.85" customHeight="1">
      <c r="A50" s="11"/>
      <c r="B50" s="11"/>
    </row>
    <row r="51" spans="1:23" s="6" customFormat="1" ht="12.75" customHeight="1">
      <c r="A51" s="34" t="s">
        <v>36</v>
      </c>
      <c r="B51" s="36" t="s">
        <v>37</v>
      </c>
      <c r="C51" s="27" t="s">
        <v>8</v>
      </c>
      <c r="D51" s="28">
        <f>D52*0.1</f>
        <v>5.558</v>
      </c>
      <c r="E51" s="22">
        <f aca="true" t="shared" si="26" ref="E51:W51">E52*0.1</f>
        <v>11.116</v>
      </c>
      <c r="F51" s="28">
        <f t="shared" si="26"/>
        <v>16.674000000000003</v>
      </c>
      <c r="G51" s="22">
        <f t="shared" si="26"/>
        <v>22.232</v>
      </c>
      <c r="H51" s="28">
        <f t="shared" si="26"/>
        <v>27.79</v>
      </c>
      <c r="I51" s="22">
        <f t="shared" si="26"/>
        <v>33.348000000000006</v>
      </c>
      <c r="J51" s="28">
        <f t="shared" si="26"/>
        <v>38.906000000000006</v>
      </c>
      <c r="K51" s="22">
        <f t="shared" si="26"/>
        <v>44.464</v>
      </c>
      <c r="L51" s="28">
        <f t="shared" si="26"/>
        <v>50.022</v>
      </c>
      <c r="M51" s="22">
        <f t="shared" si="26"/>
        <v>55.58</v>
      </c>
      <c r="N51" s="28">
        <f t="shared" si="26"/>
        <v>61.138000000000005</v>
      </c>
      <c r="O51" s="22">
        <f t="shared" si="26"/>
        <v>66.69600000000001</v>
      </c>
      <c r="P51" s="28">
        <f t="shared" si="26"/>
        <v>72.254</v>
      </c>
      <c r="Q51" s="22">
        <f t="shared" si="26"/>
        <v>77.81200000000001</v>
      </c>
      <c r="R51" s="28">
        <f t="shared" si="26"/>
        <v>83.37</v>
      </c>
      <c r="S51" s="22">
        <f t="shared" si="26"/>
        <v>88.928</v>
      </c>
      <c r="T51" s="28">
        <f t="shared" si="26"/>
        <v>94.486</v>
      </c>
      <c r="U51" s="22">
        <f t="shared" si="26"/>
        <v>100.044</v>
      </c>
      <c r="V51" s="28">
        <f t="shared" si="26"/>
        <v>105.602</v>
      </c>
      <c r="W51" s="23">
        <f t="shared" si="26"/>
        <v>111.16</v>
      </c>
    </row>
    <row r="52" spans="1:23" s="6" customFormat="1" ht="12.75" customHeight="1">
      <c r="A52" s="35"/>
      <c r="B52" s="37"/>
      <c r="C52" s="27" t="s">
        <v>9</v>
      </c>
      <c r="D52" s="30">
        <v>55.58</v>
      </c>
      <c r="E52" s="22">
        <f>$D$52*E7</f>
        <v>111.16</v>
      </c>
      <c r="F52" s="28">
        <f aca="true" t="shared" si="27" ref="F52:W52">$D$52*F7</f>
        <v>166.74</v>
      </c>
      <c r="G52" s="22">
        <f t="shared" si="27"/>
        <v>222.32</v>
      </c>
      <c r="H52" s="28">
        <f t="shared" si="27"/>
        <v>277.9</v>
      </c>
      <c r="I52" s="22">
        <f t="shared" si="27"/>
        <v>333.48</v>
      </c>
      <c r="J52" s="28">
        <f t="shared" si="27"/>
        <v>389.06</v>
      </c>
      <c r="K52" s="22">
        <f t="shared" si="27"/>
        <v>444.64</v>
      </c>
      <c r="L52" s="28">
        <f t="shared" si="27"/>
        <v>500.21999999999997</v>
      </c>
      <c r="M52" s="22">
        <f t="shared" si="27"/>
        <v>555.8</v>
      </c>
      <c r="N52" s="28">
        <f t="shared" si="27"/>
        <v>611.38</v>
      </c>
      <c r="O52" s="22">
        <f t="shared" si="27"/>
        <v>666.96</v>
      </c>
      <c r="P52" s="28">
        <f t="shared" si="27"/>
        <v>722.54</v>
      </c>
      <c r="Q52" s="22">
        <f t="shared" si="27"/>
        <v>778.12</v>
      </c>
      <c r="R52" s="28">
        <f t="shared" si="27"/>
        <v>833.6999999999999</v>
      </c>
      <c r="S52" s="22">
        <f t="shared" si="27"/>
        <v>889.28</v>
      </c>
      <c r="T52" s="28">
        <f t="shared" si="27"/>
        <v>944.86</v>
      </c>
      <c r="U52" s="22">
        <f t="shared" si="27"/>
        <v>1000.4399999999999</v>
      </c>
      <c r="V52" s="28">
        <f t="shared" si="27"/>
        <v>1056.02</v>
      </c>
      <c r="W52" s="23">
        <f t="shared" si="27"/>
        <v>1111.6</v>
      </c>
    </row>
    <row r="53" spans="1:23" ht="12.75" customHeight="1">
      <c r="A53" s="48" t="s">
        <v>38</v>
      </c>
      <c r="B53" s="48"/>
      <c r="C53" s="48"/>
      <c r="D53" s="48"/>
      <c r="E53" s="48"/>
      <c r="F53" s="48"/>
      <c r="G53" s="31"/>
      <c r="H53" s="33" t="s">
        <v>1</v>
      </c>
      <c r="I53" s="33"/>
      <c r="J53" s="33"/>
      <c r="K53" s="33"/>
      <c r="L53" s="33"/>
      <c r="M53" s="33"/>
      <c r="N53" s="33"/>
      <c r="O53" s="33"/>
      <c r="P53" s="33"/>
      <c r="Q53" s="32"/>
      <c r="R53" s="32"/>
      <c r="S53" s="32"/>
      <c r="T53" s="32"/>
      <c r="U53" s="32"/>
      <c r="V53" s="32"/>
      <c r="W53" s="32"/>
    </row>
    <row r="54" spans="1:23" ht="12.75" customHeight="1">
      <c r="A54" s="48"/>
      <c r="B54" s="48"/>
      <c r="C54" s="48"/>
      <c r="D54" s="48"/>
      <c r="E54" s="48"/>
      <c r="F54" s="48"/>
      <c r="G54" s="31"/>
      <c r="H54" s="33"/>
      <c r="I54" s="33"/>
      <c r="J54" s="33"/>
      <c r="K54" s="33"/>
      <c r="L54" s="33"/>
      <c r="M54" s="33"/>
      <c r="N54" s="33"/>
      <c r="O54" s="33"/>
      <c r="P54" s="33"/>
      <c r="Q54" s="32"/>
      <c r="R54" s="32"/>
      <c r="S54" s="32"/>
      <c r="T54" s="32"/>
      <c r="U54" s="32"/>
      <c r="V54" s="32"/>
      <c r="W54" s="32"/>
    </row>
    <row r="55" spans="1:23" ht="12.75" customHeight="1">
      <c r="A55" s="48"/>
      <c r="B55" s="48"/>
      <c r="C55" s="48"/>
      <c r="D55" s="48"/>
      <c r="E55" s="48"/>
      <c r="F55" s="48"/>
      <c r="G55" s="31"/>
      <c r="H55" s="33"/>
      <c r="I55" s="33"/>
      <c r="J55" s="33"/>
      <c r="K55" s="33"/>
      <c r="L55" s="33"/>
      <c r="M55" s="33"/>
      <c r="N55" s="33"/>
      <c r="O55" s="33"/>
      <c r="P55" s="33"/>
      <c r="Q55" s="32"/>
      <c r="R55" s="32"/>
      <c r="S55" s="32"/>
      <c r="T55" s="32"/>
      <c r="U55" s="32"/>
      <c r="V55" s="32"/>
      <c r="W55" s="32"/>
    </row>
    <row r="56" spans="1:23" ht="12.75" customHeight="1">
      <c r="A56" s="48"/>
      <c r="B56" s="48"/>
      <c r="C56" s="48"/>
      <c r="D56" s="48"/>
      <c r="E56" s="48"/>
      <c r="F56" s="48"/>
      <c r="G56" s="31"/>
      <c r="H56" s="33"/>
      <c r="I56" s="33"/>
      <c r="J56" s="33"/>
      <c r="K56" s="33"/>
      <c r="L56" s="33"/>
      <c r="M56" s="33"/>
      <c r="N56" s="33"/>
      <c r="O56" s="33"/>
      <c r="P56" s="33"/>
      <c r="Q56" s="32"/>
      <c r="R56" s="32"/>
      <c r="S56" s="32"/>
      <c r="T56" s="32"/>
      <c r="U56" s="32"/>
      <c r="V56" s="32"/>
      <c r="W56" s="32"/>
    </row>
    <row r="57" s="19" customFormat="1" ht="5.85" customHeight="1"/>
    <row r="58" spans="1:23" ht="12.75" customHeight="1">
      <c r="A58" s="44" t="s">
        <v>2</v>
      </c>
      <c r="B58" s="40" t="s">
        <v>3</v>
      </c>
      <c r="C58" s="41" t="s">
        <v>4</v>
      </c>
      <c r="D58" s="38" t="s">
        <v>5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40"/>
    </row>
    <row r="59" spans="1:23" ht="12.75" customHeight="1">
      <c r="A59" s="45"/>
      <c r="B59" s="43"/>
      <c r="C59" s="42"/>
      <c r="D59" s="16">
        <v>1</v>
      </c>
      <c r="E59" s="17">
        <v>2</v>
      </c>
      <c r="F59" s="16">
        <v>3</v>
      </c>
      <c r="G59" s="17">
        <v>4</v>
      </c>
      <c r="H59" s="16">
        <v>5</v>
      </c>
      <c r="I59" s="17">
        <v>6</v>
      </c>
      <c r="J59" s="16">
        <v>7</v>
      </c>
      <c r="K59" s="17">
        <v>8</v>
      </c>
      <c r="L59" s="16">
        <v>9</v>
      </c>
      <c r="M59" s="17">
        <v>10</v>
      </c>
      <c r="N59" s="16">
        <v>11</v>
      </c>
      <c r="O59" s="17">
        <v>12</v>
      </c>
      <c r="P59" s="16">
        <v>13</v>
      </c>
      <c r="Q59" s="17">
        <v>14</v>
      </c>
      <c r="R59" s="16">
        <v>15</v>
      </c>
      <c r="S59" s="17">
        <v>16</v>
      </c>
      <c r="T59" s="16">
        <v>17</v>
      </c>
      <c r="U59" s="17">
        <v>18</v>
      </c>
      <c r="V59" s="16">
        <v>19</v>
      </c>
      <c r="W59" s="18">
        <v>20</v>
      </c>
    </row>
    <row r="60" s="13" customFormat="1" ht="5.85" customHeight="1"/>
    <row r="61" spans="1:23" ht="12.75" customHeight="1">
      <c r="A61" s="34" t="s">
        <v>39</v>
      </c>
      <c r="B61" s="36" t="s">
        <v>40</v>
      </c>
      <c r="C61" s="27" t="s">
        <v>8</v>
      </c>
      <c r="D61" s="28">
        <f>D62*0.1</f>
        <v>5.558</v>
      </c>
      <c r="E61" s="22">
        <f aca="true" t="shared" si="28" ref="E61:W61">E62*0.1</f>
        <v>11.116</v>
      </c>
      <c r="F61" s="28">
        <f t="shared" si="28"/>
        <v>16.674000000000003</v>
      </c>
      <c r="G61" s="22">
        <f t="shared" si="28"/>
        <v>22.232</v>
      </c>
      <c r="H61" s="28">
        <f t="shared" si="28"/>
        <v>27.79</v>
      </c>
      <c r="I61" s="22">
        <f t="shared" si="28"/>
        <v>33.348000000000006</v>
      </c>
      <c r="J61" s="28">
        <f t="shared" si="28"/>
        <v>38.906000000000006</v>
      </c>
      <c r="K61" s="22">
        <f t="shared" si="28"/>
        <v>44.464</v>
      </c>
      <c r="L61" s="28">
        <f t="shared" si="28"/>
        <v>50.022</v>
      </c>
      <c r="M61" s="22">
        <f t="shared" si="28"/>
        <v>55.58</v>
      </c>
      <c r="N61" s="28">
        <f t="shared" si="28"/>
        <v>61.138000000000005</v>
      </c>
      <c r="O61" s="22">
        <f t="shared" si="28"/>
        <v>66.69600000000001</v>
      </c>
      <c r="P61" s="28">
        <f t="shared" si="28"/>
        <v>72.254</v>
      </c>
      <c r="Q61" s="22">
        <f t="shared" si="28"/>
        <v>77.81200000000001</v>
      </c>
      <c r="R61" s="28">
        <f t="shared" si="28"/>
        <v>83.37</v>
      </c>
      <c r="S61" s="22">
        <f t="shared" si="28"/>
        <v>88.928</v>
      </c>
      <c r="T61" s="28">
        <f t="shared" si="28"/>
        <v>94.486</v>
      </c>
      <c r="U61" s="22">
        <f t="shared" si="28"/>
        <v>100.044</v>
      </c>
      <c r="V61" s="28">
        <f t="shared" si="28"/>
        <v>105.602</v>
      </c>
      <c r="W61" s="23">
        <f t="shared" si="28"/>
        <v>111.16</v>
      </c>
    </row>
    <row r="62" spans="1:23" ht="12.75" customHeight="1">
      <c r="A62" s="35"/>
      <c r="B62" s="37"/>
      <c r="C62" s="27" t="s">
        <v>9</v>
      </c>
      <c r="D62" s="30">
        <v>55.58</v>
      </c>
      <c r="E62" s="22">
        <f>$D$62*E7</f>
        <v>111.16</v>
      </c>
      <c r="F62" s="28">
        <f aca="true" t="shared" si="29" ref="F62:W62">$D$62*F7</f>
        <v>166.74</v>
      </c>
      <c r="G62" s="22">
        <f t="shared" si="29"/>
        <v>222.32</v>
      </c>
      <c r="H62" s="28">
        <f t="shared" si="29"/>
        <v>277.9</v>
      </c>
      <c r="I62" s="22">
        <f t="shared" si="29"/>
        <v>333.48</v>
      </c>
      <c r="J62" s="28">
        <f t="shared" si="29"/>
        <v>389.06</v>
      </c>
      <c r="K62" s="22">
        <f t="shared" si="29"/>
        <v>444.64</v>
      </c>
      <c r="L62" s="28">
        <f t="shared" si="29"/>
        <v>500.21999999999997</v>
      </c>
      <c r="M62" s="22">
        <f t="shared" si="29"/>
        <v>555.8</v>
      </c>
      <c r="N62" s="28">
        <f t="shared" si="29"/>
        <v>611.38</v>
      </c>
      <c r="O62" s="22">
        <f t="shared" si="29"/>
        <v>666.96</v>
      </c>
      <c r="P62" s="28">
        <f t="shared" si="29"/>
        <v>722.54</v>
      </c>
      <c r="Q62" s="22">
        <f t="shared" si="29"/>
        <v>778.12</v>
      </c>
      <c r="R62" s="28">
        <f t="shared" si="29"/>
        <v>833.6999999999999</v>
      </c>
      <c r="S62" s="22">
        <f t="shared" si="29"/>
        <v>889.28</v>
      </c>
      <c r="T62" s="28">
        <f t="shared" si="29"/>
        <v>944.86</v>
      </c>
      <c r="U62" s="22">
        <f t="shared" si="29"/>
        <v>1000.4399999999999</v>
      </c>
      <c r="V62" s="28">
        <f t="shared" si="29"/>
        <v>1056.02</v>
      </c>
      <c r="W62" s="23">
        <f t="shared" si="29"/>
        <v>1111.6</v>
      </c>
    </row>
    <row r="63" s="13" customFormat="1" ht="5.85" customHeight="1"/>
    <row r="64" spans="1:23" ht="12.75" customHeight="1">
      <c r="A64" s="34" t="s">
        <v>41</v>
      </c>
      <c r="B64" s="36" t="s">
        <v>42</v>
      </c>
      <c r="C64" s="27" t="s">
        <v>8</v>
      </c>
      <c r="D64" s="28">
        <f>D65*0.1</f>
        <v>2.121</v>
      </c>
      <c r="E64" s="22">
        <f aca="true" t="shared" si="30" ref="E64:W64">E65*0.1</f>
        <v>4.242</v>
      </c>
      <c r="F64" s="28">
        <f t="shared" si="30"/>
        <v>6.363</v>
      </c>
      <c r="G64" s="22">
        <f t="shared" si="30"/>
        <v>8.484</v>
      </c>
      <c r="H64" s="28">
        <f t="shared" si="30"/>
        <v>10.605000000000002</v>
      </c>
      <c r="I64" s="22">
        <f t="shared" si="30"/>
        <v>12.726</v>
      </c>
      <c r="J64" s="28">
        <f t="shared" si="30"/>
        <v>14.847000000000001</v>
      </c>
      <c r="K64" s="22">
        <f t="shared" si="30"/>
        <v>16.968</v>
      </c>
      <c r="L64" s="28">
        <f t="shared" si="30"/>
        <v>19.089000000000002</v>
      </c>
      <c r="M64" s="22">
        <f t="shared" si="30"/>
        <v>21.210000000000004</v>
      </c>
      <c r="N64" s="28">
        <f t="shared" si="30"/>
        <v>23.331000000000003</v>
      </c>
      <c r="O64" s="22">
        <f t="shared" si="30"/>
        <v>25.452</v>
      </c>
      <c r="P64" s="28">
        <f t="shared" si="30"/>
        <v>27.573000000000004</v>
      </c>
      <c r="Q64" s="22">
        <f t="shared" si="30"/>
        <v>29.694000000000003</v>
      </c>
      <c r="R64" s="28">
        <f t="shared" si="30"/>
        <v>31.815000000000005</v>
      </c>
      <c r="S64" s="22">
        <f t="shared" si="30"/>
        <v>33.936</v>
      </c>
      <c r="T64" s="28">
        <f t="shared" si="30"/>
        <v>36.057</v>
      </c>
      <c r="U64" s="22">
        <f t="shared" si="30"/>
        <v>38.178000000000004</v>
      </c>
      <c r="V64" s="28">
        <f t="shared" si="30"/>
        <v>40.29900000000001</v>
      </c>
      <c r="W64" s="23">
        <f t="shared" si="30"/>
        <v>42.42000000000001</v>
      </c>
    </row>
    <row r="65" spans="1:23" ht="12.75" customHeight="1">
      <c r="A65" s="35"/>
      <c r="B65" s="37"/>
      <c r="C65" s="27" t="s">
        <v>9</v>
      </c>
      <c r="D65" s="30">
        <v>21.21</v>
      </c>
      <c r="E65" s="22">
        <f>$D$65*E7</f>
        <v>42.42</v>
      </c>
      <c r="F65" s="28">
        <f aca="true" t="shared" si="31" ref="F65:W65">$D$65*F7</f>
        <v>63.63</v>
      </c>
      <c r="G65" s="22">
        <f t="shared" si="31"/>
        <v>84.84</v>
      </c>
      <c r="H65" s="28">
        <f t="shared" si="31"/>
        <v>106.05000000000001</v>
      </c>
      <c r="I65" s="22">
        <f t="shared" si="31"/>
        <v>127.26</v>
      </c>
      <c r="J65" s="28">
        <f t="shared" si="31"/>
        <v>148.47</v>
      </c>
      <c r="K65" s="22">
        <f t="shared" si="31"/>
        <v>169.68</v>
      </c>
      <c r="L65" s="28">
        <f t="shared" si="31"/>
        <v>190.89000000000001</v>
      </c>
      <c r="M65" s="22">
        <f t="shared" si="31"/>
        <v>212.10000000000002</v>
      </c>
      <c r="N65" s="28">
        <f t="shared" si="31"/>
        <v>233.31</v>
      </c>
      <c r="O65" s="22">
        <f t="shared" si="31"/>
        <v>254.52</v>
      </c>
      <c r="P65" s="28">
        <f t="shared" si="31"/>
        <v>275.73</v>
      </c>
      <c r="Q65" s="22">
        <f t="shared" si="31"/>
        <v>296.94</v>
      </c>
      <c r="R65" s="28">
        <f t="shared" si="31"/>
        <v>318.15000000000003</v>
      </c>
      <c r="S65" s="22">
        <f t="shared" si="31"/>
        <v>339.36</v>
      </c>
      <c r="T65" s="28">
        <f t="shared" si="31"/>
        <v>360.57</v>
      </c>
      <c r="U65" s="22">
        <f t="shared" si="31"/>
        <v>381.78000000000003</v>
      </c>
      <c r="V65" s="28">
        <f t="shared" si="31"/>
        <v>402.99</v>
      </c>
      <c r="W65" s="23">
        <f t="shared" si="31"/>
        <v>424.20000000000005</v>
      </c>
    </row>
    <row r="66" spans="1:2" s="13" customFormat="1" ht="5.85" customHeight="1">
      <c r="A66" s="11"/>
      <c r="B66" s="11"/>
    </row>
    <row r="67" spans="1:23" ht="12.75" customHeight="1">
      <c r="A67" s="34" t="s">
        <v>43</v>
      </c>
      <c r="B67" s="36" t="s">
        <v>44</v>
      </c>
      <c r="C67" s="27" t="s">
        <v>8</v>
      </c>
      <c r="D67" s="28" t="s">
        <v>45</v>
      </c>
      <c r="E67" s="22"/>
      <c r="F67" s="28"/>
      <c r="G67" s="22"/>
      <c r="H67" s="28"/>
      <c r="I67" s="22"/>
      <c r="J67" s="28"/>
      <c r="K67" s="22"/>
      <c r="L67" s="28"/>
      <c r="M67" s="22"/>
      <c r="N67" s="28"/>
      <c r="O67" s="22"/>
      <c r="P67" s="28"/>
      <c r="Q67" s="22"/>
      <c r="R67" s="28"/>
      <c r="S67" s="22"/>
      <c r="T67" s="28"/>
      <c r="U67" s="22"/>
      <c r="V67" s="28"/>
      <c r="W67" s="23"/>
    </row>
    <row r="68" spans="1:23" ht="12.75" customHeight="1">
      <c r="A68" s="35"/>
      <c r="B68" s="37"/>
      <c r="C68" s="27" t="s">
        <v>9</v>
      </c>
      <c r="D68" s="30">
        <v>6.18</v>
      </c>
      <c r="E68" s="22"/>
      <c r="F68" s="28"/>
      <c r="G68" s="22"/>
      <c r="H68" s="28"/>
      <c r="I68" s="22"/>
      <c r="J68" s="28"/>
      <c r="K68" s="22"/>
      <c r="L68" s="28"/>
      <c r="M68" s="22"/>
      <c r="N68" s="28"/>
      <c r="O68" s="22"/>
      <c r="P68" s="28"/>
      <c r="Q68" s="22"/>
      <c r="R68" s="28"/>
      <c r="S68" s="22"/>
      <c r="T68" s="28"/>
      <c r="U68" s="22"/>
      <c r="V68" s="28"/>
      <c r="W68" s="23"/>
    </row>
    <row r="69" spans="1:2" s="13" customFormat="1" ht="5.85" customHeight="1">
      <c r="A69" s="12"/>
      <c r="B69" s="12"/>
    </row>
    <row r="70" spans="1:23" ht="12.75" customHeight="1">
      <c r="A70" s="34" t="s">
        <v>46</v>
      </c>
      <c r="B70" s="36" t="s">
        <v>47</v>
      </c>
      <c r="C70" s="27" t="s">
        <v>8</v>
      </c>
      <c r="D70" s="28" t="s">
        <v>45</v>
      </c>
      <c r="E70" s="22"/>
      <c r="F70" s="28"/>
      <c r="G70" s="22"/>
      <c r="H70" s="28"/>
      <c r="I70" s="22"/>
      <c r="J70" s="28"/>
      <c r="K70" s="22"/>
      <c r="L70" s="28"/>
      <c r="M70" s="22"/>
      <c r="N70" s="28"/>
      <c r="O70" s="22"/>
      <c r="P70" s="28"/>
      <c r="Q70" s="22"/>
      <c r="R70" s="28"/>
      <c r="S70" s="22"/>
      <c r="T70" s="28"/>
      <c r="U70" s="22"/>
      <c r="V70" s="28"/>
      <c r="W70" s="23"/>
    </row>
    <row r="71" spans="1:23" ht="12.75" customHeight="1">
      <c r="A71" s="35"/>
      <c r="B71" s="37"/>
      <c r="C71" s="27" t="s">
        <v>9</v>
      </c>
      <c r="D71" s="30">
        <v>111.15</v>
      </c>
      <c r="E71" s="22"/>
      <c r="F71" s="28"/>
      <c r="G71" s="22"/>
      <c r="H71" s="28"/>
      <c r="I71" s="22"/>
      <c r="J71" s="28"/>
      <c r="K71" s="22"/>
      <c r="L71" s="28"/>
      <c r="M71" s="22"/>
      <c r="N71" s="28"/>
      <c r="O71" s="22"/>
      <c r="P71" s="28"/>
      <c r="Q71" s="22"/>
      <c r="R71" s="28"/>
      <c r="S71" s="22"/>
      <c r="T71" s="28"/>
      <c r="U71" s="22"/>
      <c r="V71" s="28"/>
      <c r="W71" s="23"/>
    </row>
    <row r="72" spans="1:23" s="3" customFormat="1" ht="44.1" customHeight="1">
      <c r="A72" s="46" t="s">
        <v>48</v>
      </c>
      <c r="B72" s="46"/>
      <c r="C72" s="46"/>
      <c r="D72" s="46"/>
      <c r="E72" s="46"/>
      <c r="F72" s="46"/>
      <c r="G72" s="46"/>
      <c r="H72" s="46"/>
      <c r="I72" s="46"/>
      <c r="J72" s="46"/>
      <c r="K72" s="47" t="s">
        <v>49</v>
      </c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1:23" ht="14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ht="14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t="14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:23" ht="14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:23" ht="14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ht="14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ht="14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ht="14.45" customHeight="1" hidden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</row>
    <row r="81" spans="1:23" ht="14.45" customHeight="1" hidden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</row>
    <row r="82" spans="1:23" ht="14.45" customHeight="1" hidden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</row>
    <row r="83" spans="1:23" ht="14.45" customHeight="1" hidden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1:23" ht="14.45" customHeight="1" hidden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ht="14.45" customHeight="1" hidden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14.45" customHeight="1" hidden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spans="1:23" ht="14.45" customHeight="1" hidden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</row>
    <row r="88" spans="1:23" ht="14.45" customHeight="1" hidden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1:23" ht="14.45" customHeight="1" hidden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1:23" ht="14.45" customHeight="1" hidden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:23" ht="14.45" customHeight="1" hidden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3" ht="14.45" customHeight="1" hidden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</row>
    <row r="93" spans="1:23" ht="14.45" customHeight="1" hidden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</row>
    <row r="94" spans="1:23" ht="14.45" customHeight="1" hidden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</row>
    <row r="95" spans="1:23" ht="14.45" customHeight="1" hidden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</row>
    <row r="96" spans="1:23" ht="14.45" customHeight="1" hidden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</row>
    <row r="97" spans="1:23" ht="14.45" customHeight="1" hidden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</row>
    <row r="98" spans="1:23" ht="14.45" customHeight="1" hidden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</row>
    <row r="99" spans="1:23" ht="14.45" customHeight="1" hidden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</row>
    <row r="100" spans="1:23" ht="14.45" customHeight="1" hidden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</row>
    <row r="101" spans="1:23" ht="14.45" customHeight="1" hidden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</row>
    <row r="102" spans="1:23" ht="14.45" customHeight="1" hidden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</row>
    <row r="103" spans="1:23" ht="14.45" customHeight="1" hidden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</row>
    <row r="104" spans="1:23" ht="14.45" customHeight="1" hidden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</row>
    <row r="105" spans="1:23" ht="14.45" customHeight="1" hidden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</row>
    <row r="106" spans="1:23" ht="14.45" customHeight="1" hidden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</row>
    <row r="107" spans="1:23" ht="14.45" customHeight="1" hidden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</row>
    <row r="108" spans="1:23" ht="14.45" customHeight="1" hidden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</row>
    <row r="109" spans="1:23" ht="14.45" customHeight="1" hidden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</row>
    <row r="110" spans="1:23" ht="14.45" customHeight="1" hidden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</row>
    <row r="111" spans="1:23" ht="14.45" customHeight="1" hidden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</row>
    <row r="112" spans="1:23" ht="14.45" customHeight="1" hidden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</row>
    <row r="113" spans="1:23" ht="14.45" customHeight="1" hidden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</row>
    <row r="114" spans="1:23" ht="14.45" customHeight="1" hidden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</row>
    <row r="115" spans="1:23" ht="14.45" customHeight="1" hidden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</row>
    <row r="116" spans="1:23" ht="14.45" customHeight="1" hidden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</row>
    <row r="117" spans="1:23" ht="14.45" customHeight="1" hidden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</row>
    <row r="118" spans="1:23" ht="14.45" customHeight="1" hidden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</row>
    <row r="119" spans="1:23" ht="14.45" customHeight="1" hidden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</row>
    <row r="120" spans="1:23" ht="14.45" customHeight="1" hidden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</row>
    <row r="121" spans="1:23" ht="14.45" customHeight="1" hidden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</row>
    <row r="122" spans="1:23" ht="14.45" customHeight="1" hidden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</row>
    <row r="123" spans="1:23" ht="14.45" customHeight="1" hidden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</row>
    <row r="124" spans="1:23" ht="14.45" customHeight="1" hidden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</row>
    <row r="125" spans="1:23" ht="14.45" customHeight="1" hidden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</row>
    <row r="126" spans="1:23" ht="14.45" customHeight="1" hidden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</row>
    <row r="127" spans="1:23" ht="14.45" customHeight="1" hidden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</row>
    <row r="128" spans="1:23" ht="14.45" customHeight="1" hidden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</row>
    <row r="129" spans="1:23" ht="14.45" customHeight="1" hidden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</row>
    <row r="130" spans="1:23" ht="14.45" customHeight="1" hidden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</row>
    <row r="131" spans="1:23" ht="14.45" customHeight="1" hidden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</row>
    <row r="132" spans="1:23" ht="14.45" customHeight="1" hidden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</row>
    <row r="133" spans="1:23" ht="14.45" customHeight="1" hidden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</row>
    <row r="134" spans="1:23" ht="14.45" customHeight="1" hidden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</row>
    <row r="135" spans="1:23" ht="14.45" customHeight="1" hidden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</row>
    <row r="136" spans="1:23" ht="14.45" customHeight="1" hidden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</row>
    <row r="137" spans="1:23" ht="14.45" customHeight="1" hidden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</row>
    <row r="138" spans="1:23" ht="14.45" customHeight="1" hidden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</row>
    <row r="139" spans="1:23" ht="14.45" customHeight="1" hidden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</row>
    <row r="140" spans="1:23" ht="14.45" customHeight="1" hidden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</row>
    <row r="141" spans="1:23" ht="14.45" customHeight="1" hidden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</row>
    <row r="142" spans="1:23" ht="14.45" customHeight="1" hidden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</row>
    <row r="143" spans="1:23" ht="14.45" customHeight="1" hidden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</row>
    <row r="144" spans="1:23" ht="14.45" customHeight="1" hidden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</row>
    <row r="145" spans="1:23" ht="14.45" customHeight="1" hidden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</row>
    <row r="146" spans="1:23" ht="14.45" customHeight="1" hidden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</row>
    <row r="147" spans="1:23" ht="14.45" customHeight="1" hidden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</row>
    <row r="148" spans="1:23" ht="14.45" customHeight="1" hidden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</row>
    <row r="149" spans="1:23" ht="14.45" customHeight="1" hidden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</row>
    <row r="150" spans="1:23" ht="14.45" customHeight="1" hidden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</row>
    <row r="151" spans="1:23" ht="14.45" customHeight="1" hidden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</row>
    <row r="152" spans="1:23" ht="14.45" customHeight="1" hidden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</row>
    <row r="153" spans="1:23" ht="1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</row>
    <row r="154" spans="1:23" ht="14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</row>
    <row r="155" spans="1:23" ht="14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</row>
    <row r="156" spans="1:23" ht="14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</row>
    <row r="157" spans="1:23" ht="14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</row>
    <row r="158" spans="1:23" ht="14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</row>
    <row r="159" spans="1:23" ht="14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</row>
    <row r="160" spans="1:23" ht="14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</row>
    <row r="161" spans="1:23" ht="14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</row>
    <row r="162" spans="1:23" ht="14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</row>
    <row r="163" spans="1:23" ht="14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</row>
    <row r="164" spans="1:23" ht="12.6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</row>
    <row r="165" spans="1:23" ht="14.25" hidden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</row>
    <row r="166" spans="1:23" ht="14.2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</row>
  </sheetData>
  <sheetProtection algorithmName="SHA-512" hashValue="1uVYYnQGC4WSBOqTkdJYPYlywFR1ac4A9YO0vpy/iDZ5/w2sl9qA6Putvq595/bmabRSZ16MnOENQQbG5yg/oQ==" saltValue="wQM4jxPZ+SBYqLPSh21rlw==" spinCount="100000" sheet="1" objects="1" scenarios="1"/>
  <mergeCells count="55">
    <mergeCell ref="A73:W166"/>
    <mergeCell ref="A58:A59"/>
    <mergeCell ref="B58:B59"/>
    <mergeCell ref="C58:C59"/>
    <mergeCell ref="A70:A71"/>
    <mergeCell ref="B70:B71"/>
    <mergeCell ref="A61:A62"/>
    <mergeCell ref="B61:B62"/>
    <mergeCell ref="A64:A65"/>
    <mergeCell ref="B64:B65"/>
    <mergeCell ref="A67:A68"/>
    <mergeCell ref="B67:B68"/>
    <mergeCell ref="A42:A43"/>
    <mergeCell ref="B42:B43"/>
    <mergeCell ref="A72:J72"/>
    <mergeCell ref="K72:W72"/>
    <mergeCell ref="A1:F4"/>
    <mergeCell ref="A53:F56"/>
    <mergeCell ref="B30:B31"/>
    <mergeCell ref="A36:A37"/>
    <mergeCell ref="B36:B37"/>
    <mergeCell ref="A39:A40"/>
    <mergeCell ref="B39:B40"/>
    <mergeCell ref="D58:W58"/>
    <mergeCell ref="D6:W6"/>
    <mergeCell ref="A21:A22"/>
    <mergeCell ref="B21:B22"/>
    <mergeCell ref="B33:B34"/>
    <mergeCell ref="A33:A34"/>
    <mergeCell ref="A30:A31"/>
    <mergeCell ref="A12:A13"/>
    <mergeCell ref="B12:B13"/>
    <mergeCell ref="B15:B16"/>
    <mergeCell ref="A15:A16"/>
    <mergeCell ref="A18:A19"/>
    <mergeCell ref="B18:B19"/>
    <mergeCell ref="C6:C7"/>
    <mergeCell ref="B6:B7"/>
    <mergeCell ref="A6:A7"/>
    <mergeCell ref="Q1:W4"/>
    <mergeCell ref="H53:P56"/>
    <mergeCell ref="H1:P4"/>
    <mergeCell ref="Q53:W56"/>
    <mergeCell ref="A51:A52"/>
    <mergeCell ref="B51:B52"/>
    <mergeCell ref="B9:B10"/>
    <mergeCell ref="A9:A10"/>
    <mergeCell ref="A24:A25"/>
    <mergeCell ref="B24:B25"/>
    <mergeCell ref="A48:A49"/>
    <mergeCell ref="B48:B49"/>
    <mergeCell ref="A45:A46"/>
    <mergeCell ref="B45:B46"/>
    <mergeCell ref="B27:B28"/>
    <mergeCell ref="A27:A28"/>
  </mergeCells>
  <printOptions/>
  <pageMargins left="0.3937007874015748" right="0.3937007874015748" top="0.3937007874015748" bottom="0.3937007874015748" header="0.3937007874015748" footer="0.1968503937007874"/>
  <pageSetup fitToHeight="0" fitToWidth="0" horizontalDpi="600" verticalDpi="600" orientation="landscape" paperSize="9" r:id="rId2"/>
  <headerFooter scaleWithDoc="0">
    <oddFooter>&amp;C&amp;8Seite &amp;P von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b6c786-08e8-4cb2-b24f-70bd9885c14e">
      <Terms xmlns="http://schemas.microsoft.com/office/infopath/2007/PartnerControls"/>
    </lcf76f155ced4ddcb4097134ff3c332f>
    <TaxCatchAll xmlns="9c733282-110b-4554-87c4-7507162c21b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4412B2C7A2E44FA56A37F96DBB8582" ma:contentTypeVersion="11" ma:contentTypeDescription="Ein neues Dokument erstellen." ma:contentTypeScope="" ma:versionID="dce6a97daad064bc58c986632067e2bd">
  <xsd:schema xmlns:xsd="http://www.w3.org/2001/XMLSchema" xmlns:xs="http://www.w3.org/2001/XMLSchema" xmlns:p="http://schemas.microsoft.com/office/2006/metadata/properties" xmlns:ns2="c8b6c786-08e8-4cb2-b24f-70bd9885c14e" xmlns:ns3="9c733282-110b-4554-87c4-7507162c21b6" targetNamespace="http://schemas.microsoft.com/office/2006/metadata/properties" ma:root="true" ma:fieldsID="931ad90006ac9fde6c3a6c3b7740273f" ns2:_="" ns3:_="">
    <xsd:import namespace="c8b6c786-08e8-4cb2-b24f-70bd9885c14e"/>
    <xsd:import namespace="9c733282-110b-4554-87c4-7507162c21b6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6c786-08e8-4cb2-b24f-70bd9885c14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ierungen" ma:readOnly="false" ma:fieldId="{5cf76f15-5ced-4ddc-b409-7134ff3c332f}" ma:taxonomyMulti="true" ma:sspId="1db10510-bfdc-4c59-8a45-5f44a8bd7d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33282-110b-4554-87c4-7507162c21b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96274d4-6ed0-4a71-b891-e9b186720318}" ma:internalName="TaxCatchAll" ma:showField="CatchAllData" ma:web="9c733282-110b-4554-87c4-7507162c21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11303-D1BE-4277-B49B-1724CF286E73}">
  <ds:schemaRefs>
    <ds:schemaRef ds:uri="9c733282-110b-4554-87c4-7507162c21b6"/>
    <ds:schemaRef ds:uri="http://schemas.openxmlformats.org/package/2006/metadata/core-properties"/>
    <ds:schemaRef ds:uri="c8b6c786-08e8-4cb2-b24f-70bd9885c14e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54E8E63-1D84-4312-9757-0D46152AB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31EC92-BEDF-48E4-B306-F9A4D5113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b6c786-08e8-4cb2-b24f-70bd9885c14e"/>
    <ds:schemaRef ds:uri="9c733282-110b-4554-87c4-7507162c2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Wude</dc:creator>
  <cp:keywords/>
  <dc:description/>
  <cp:lastModifiedBy>Steffen Heritsch</cp:lastModifiedBy>
  <dcterms:created xsi:type="dcterms:W3CDTF">2024-03-20T08:26:24Z</dcterms:created>
  <dcterms:modified xsi:type="dcterms:W3CDTF">2024-04-17T14:39:10Z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0x010100884412B2C7A2E44FA56A37F96DBB8582</vt:lpwstr>
  </property>
  <property fmtid="{D5CDD505-2E9C-101B-9397-08002B2CF9AE}" pid="3" name="MediaServiceImageTags">
    <vt:lpwstr/>
  </property>
</Properties>
</file>